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405" windowWidth="19320" windowHeight="10125" activeTab="1"/>
  </bookViews>
  <sheets>
    <sheet name="Содержание" sheetId="1" r:id="rId1"/>
    <sheet name="1" sheetId="2" r:id="rId2"/>
    <sheet name="2" sheetId="3" r:id="rId3"/>
  </sheets>
  <definedNames>
    <definedName name="_xlnm._FilterDatabase" localSheetId="1" hidden="1">'1'!$A$7:$AG$26</definedName>
    <definedName name="а">Содержание!#REF!</definedName>
    <definedName name="_xlnm.Print_Titles" localSheetId="1">'1'!$A:$A,'1'!$3:$6</definedName>
  </definedNames>
  <calcPr calcId="145621"/>
</workbook>
</file>

<file path=xl/calcChain.xml><?xml version="1.0" encoding="utf-8"?>
<calcChain xmlns="http://schemas.openxmlformats.org/spreadsheetml/2006/main">
  <c r="K22" i="2" l="1"/>
  <c r="I22" i="2"/>
  <c r="M26" i="2" l="1"/>
  <c r="K26" i="2"/>
  <c r="I26" i="2"/>
  <c r="G26" i="2"/>
  <c r="E26" i="2"/>
  <c r="U24" i="2"/>
  <c r="S24" i="2"/>
  <c r="Q24" i="2"/>
  <c r="M24" i="2"/>
  <c r="K24" i="2"/>
  <c r="I24" i="2"/>
  <c r="G24" i="2"/>
  <c r="E24" i="2"/>
  <c r="W21" i="2"/>
  <c r="U21" i="2"/>
  <c r="S21" i="2"/>
  <c r="M21" i="2"/>
  <c r="K21" i="2"/>
  <c r="I21" i="2"/>
  <c r="G21" i="2"/>
  <c r="E21" i="2"/>
  <c r="Y20" i="2"/>
  <c r="W20" i="2"/>
  <c r="U20" i="2"/>
  <c r="M20" i="2"/>
  <c r="K20" i="2"/>
  <c r="I20" i="2"/>
  <c r="G20" i="2"/>
  <c r="E20" i="2"/>
  <c r="U19" i="2"/>
  <c r="S19" i="2"/>
  <c r="Q19" i="2"/>
  <c r="M19" i="2"/>
  <c r="K19" i="2"/>
  <c r="I19" i="2"/>
  <c r="G19" i="2"/>
  <c r="E19" i="2"/>
  <c r="Y18" i="2"/>
  <c r="W18" i="2"/>
  <c r="U18" i="2"/>
  <c r="S18" i="2"/>
  <c r="Q18" i="2"/>
  <c r="M18" i="2"/>
  <c r="K18" i="2"/>
  <c r="I18" i="2"/>
  <c r="G18" i="2"/>
  <c r="E18" i="2"/>
  <c r="Y17" i="2"/>
  <c r="W17" i="2"/>
  <c r="U17" i="2"/>
  <c r="S17" i="2"/>
  <c r="Q17" i="2"/>
  <c r="M17" i="2"/>
  <c r="K17" i="2"/>
  <c r="I17" i="2"/>
  <c r="G17" i="2"/>
  <c r="E17" i="2"/>
  <c r="Y16" i="2"/>
  <c r="W16" i="2"/>
  <c r="U16" i="2"/>
  <c r="S16" i="2"/>
  <c r="Q16" i="2"/>
  <c r="M16" i="2"/>
  <c r="K16" i="2"/>
  <c r="I16" i="2"/>
  <c r="G16" i="2"/>
  <c r="E16" i="2"/>
  <c r="Y15" i="2"/>
  <c r="W15" i="2"/>
  <c r="U15" i="2"/>
  <c r="S15" i="2"/>
  <c r="Q15" i="2"/>
  <c r="M15" i="2"/>
  <c r="K15" i="2"/>
  <c r="I15" i="2"/>
  <c r="G15" i="2"/>
  <c r="E15" i="2"/>
  <c r="Y14" i="2"/>
  <c r="W14" i="2"/>
  <c r="U14" i="2"/>
  <c r="S14" i="2"/>
  <c r="Q14" i="2"/>
  <c r="M14" i="2"/>
  <c r="K14" i="2"/>
  <c r="I14" i="2"/>
  <c r="G14" i="2"/>
  <c r="E14" i="2"/>
  <c r="W13" i="2"/>
  <c r="U13" i="2"/>
  <c r="S13" i="2"/>
  <c r="Q13" i="2"/>
  <c r="M13" i="2"/>
  <c r="K13" i="2"/>
  <c r="I13" i="2"/>
  <c r="G13" i="2"/>
  <c r="E13" i="2"/>
  <c r="Y12" i="2"/>
  <c r="W12" i="2"/>
  <c r="U12" i="2"/>
  <c r="S12" i="2"/>
  <c r="Q12" i="2"/>
  <c r="M12" i="2"/>
  <c r="K12" i="2"/>
  <c r="I12" i="2"/>
  <c r="G12" i="2"/>
  <c r="E12" i="2"/>
  <c r="Y11" i="2"/>
  <c r="W11" i="2"/>
  <c r="U11" i="2"/>
  <c r="S11" i="2"/>
  <c r="Q11" i="2"/>
  <c r="M11" i="2"/>
  <c r="K11" i="2"/>
  <c r="I11" i="2"/>
  <c r="G11" i="2"/>
  <c r="E11" i="2"/>
  <c r="Y10" i="2"/>
  <c r="W10" i="2"/>
  <c r="U10" i="2"/>
  <c r="S10" i="2"/>
  <c r="Q10" i="2"/>
  <c r="M10" i="2"/>
  <c r="K10" i="2"/>
  <c r="I10" i="2"/>
  <c r="G10" i="2"/>
  <c r="E10" i="2"/>
  <c r="Y9" i="2"/>
  <c r="W9" i="2"/>
  <c r="U9" i="2"/>
  <c r="S9" i="2"/>
  <c r="Q9" i="2"/>
  <c r="M9" i="2"/>
  <c r="K9" i="2"/>
  <c r="I9" i="2"/>
  <c r="G9" i="2"/>
  <c r="E9" i="2"/>
  <c r="Y8" i="2"/>
  <c r="W8" i="2"/>
  <c r="U8" i="2"/>
  <c r="S8" i="2"/>
  <c r="Q8" i="2"/>
  <c r="M8" i="2"/>
  <c r="K8" i="2"/>
  <c r="I8" i="2"/>
  <c r="G8" i="2"/>
  <c r="E8" i="2"/>
  <c r="Y7" i="2"/>
  <c r="W7" i="2"/>
  <c r="U7" i="2"/>
  <c r="S7" i="2"/>
  <c r="Q7" i="2"/>
  <c r="M7" i="2"/>
  <c r="K7" i="2"/>
  <c r="I7" i="2"/>
  <c r="G7" i="2"/>
  <c r="E7" i="2"/>
</calcChain>
</file>

<file path=xl/sharedStrings.xml><?xml version="1.0" encoding="utf-8"?>
<sst xmlns="http://schemas.openxmlformats.org/spreadsheetml/2006/main" count="331" uniqueCount="49">
  <si>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</si>
  <si>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</si>
  <si>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</si>
  <si>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</si>
  <si>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</si>
  <si>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</si>
  <si>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</si>
  <si>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</si>
  <si>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</si>
  <si>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</si>
  <si>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</si>
  <si>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</si>
  <si>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</si>
  <si>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</si>
  <si>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</si>
  <si>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</si>
  <si>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</si>
  <si>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</si>
  <si>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</si>
  <si>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</si>
  <si>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</si>
  <si>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</si>
  <si>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</si>
  <si>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</si>
  <si>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</si>
  <si>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</si>
  <si>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</si>
  <si>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</si>
  <si>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</si>
  <si>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</si>
  <si>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</si>
  <si>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</si>
  <si>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</si>
  <si>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</si>
  <si>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</si>
  <si>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…</t>
  </si>
  <si>
    <t>Савинкова Елена Анатольевна</t>
  </si>
  <si>
    <t>тел. 8(814-2) 783191</t>
  </si>
  <si>
    <t>Иванова Наталья Ивановна</t>
  </si>
  <si>
    <t>тел. 8(814-2) 782636</t>
  </si>
  <si>
    <t>Видовая структура основных фондов коммерческих организаций (без субъектов малого предпринимательство) по ОКВЭД2 на конец 2020-2022 гг.</t>
  </si>
  <si>
    <t>Видовая структура основных фондов некоммерческих организаций по ОКВЭД2 на конец 2020-2022 гг.</t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</si>
  <si>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Республике Карелия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</si>
  <si>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В соответствии с Общероссийским классификатором видов экономической деятельности ОКВЭД2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</si>
  <si>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Данные предварительные.</t>
    </r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</si>
  <si>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Республике Карелия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</t>
    </r>
  </si>
  <si>
    <t>...</t>
  </si>
  <si>
    <t>-</t>
  </si>
  <si>
    <r>
      <t>Обновлено: 22</t>
    </r>
    <r>
      <rPr>
        <sz val="12"/>
        <color rgb="FF0000FF"/>
        <rFont val="Times New Roman"/>
        <family val="1"/>
        <charset val="204"/>
      </rPr>
      <t>.09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</si>
</sst>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2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165" fontId="7" fillId="0" borderId="0" xfId="0" applyNumberFormat="1" applyFont="1" applyBorder="1"/>
    <xf numFmtId="2" fontId="8" fillId="0" borderId="0" xfId="0" applyNumberFormat="1" applyFont="1" applyBorder="1"/>
    <xf numFmtId="1" fontId="8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" fontId="7" fillId="0" borderId="0" xfId="0" applyNumberFormat="1" applyFont="1" applyBorder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 applyBorder="1"/>
    <xf numFmtId="0" fontId="7" fillId="0" borderId="0" xfId="11" applyFont="1" applyBorder="1"/>
    <xf numFmtId="3" fontId="7" fillId="0" borderId="0" xfId="11" applyNumberFormat="1" applyFont="1" applyFill="1" applyBorder="1"/>
    <xf numFmtId="0" fontId="7" fillId="0" borderId="0" xfId="11" applyFont="1"/>
    <xf numFmtId="3" fontId="7" fillId="0" borderId="0" xfId="11" applyNumberFormat="1" applyFont="1"/>
    <xf numFmtId="3" fontId="7" fillId="0" borderId="0" xfId="11" applyNumberFormat="1" applyFont="1" applyFill="1"/>
    <xf numFmtId="0" fontId="6" fillId="0" borderId="11" xfId="7" applyFont="1" applyFill="1" applyBorder="1" applyAlignment="1">
      <alignment wrapText="1"/>
    </xf>
    <xf numFmtId="0" fontId="14" fillId="0" borderId="11" xfId="10" applyFont="1" applyBorder="1" applyAlignment="1">
      <alignment vertical="center" wrapText="1"/>
    </xf>
    <xf numFmtId="0" fontId="6" fillId="0" borderId="11" xfId="7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Border="1"/>
    <xf numFmtId="3" fontId="16" fillId="0" borderId="0" xfId="0" applyNumberFormat="1" applyFont="1" applyFill="1" applyBorder="1"/>
    <xf numFmtId="0" fontId="15" fillId="0" borderId="0" xfId="10" applyFont="1" applyFill="1" applyBorder="1"/>
    <xf numFmtId="165" fontId="16" fillId="0" borderId="0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13" applyFont="1" applyAlignment="1" applyProtection="1">
      <alignment horizontal="left" indent="2"/>
    </xf>
    <xf numFmtId="0" fontId="4" fillId="0" borderId="0" xfId="13" applyFont="1" applyAlignment="1" applyProtection="1"/>
    <xf numFmtId="166" fontId="7" fillId="0" borderId="0" xfId="0" applyNumberFormat="1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4" fillId="0" borderId="0" xfId="0" applyFont="1" applyBorder="1"/>
    <xf numFmtId="165" fontId="4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3" fontId="4" fillId="0" borderId="11" xfId="10" applyNumberFormat="1" applyFont="1" applyFill="1" applyBorder="1" applyAlignment="1">
      <alignment horizontal="right"/>
    </xf>
    <xf numFmtId="3" fontId="7" fillId="0" borderId="11" xfId="1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8" fillId="0" borderId="10" xfId="7" applyNumberFormat="1" applyFont="1" applyFill="1" applyBorder="1" applyAlignment="1">
      <alignment horizontal="center" vertical="top" wrapText="1"/>
    </xf>
    <xf numFmtId="0" fontId="8" fillId="0" borderId="10" xfId="7" applyFont="1" applyFill="1" applyBorder="1" applyAlignment="1">
      <alignment horizontal="center" vertical="top" wrapText="1"/>
    </xf>
    <xf numFmtId="0" fontId="8" fillId="0" borderId="11" xfId="7" applyFont="1" applyFill="1" applyBorder="1" applyAlignment="1">
      <alignment horizontal="center" vertical="top" wrapText="1"/>
    </xf>
    <xf numFmtId="3" fontId="8" fillId="0" borderId="11" xfId="7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166" fontId="4" fillId="0" borderId="11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" fontId="4" fillId="0" borderId="11" xfId="1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" fontId="7" fillId="0" borderId="11" xfId="1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/>
    </xf>
    <xf numFmtId="0" fontId="7" fillId="0" borderId="11" xfId="0" applyFont="1" applyBorder="1" applyAlignment="1">
      <alignment horizontal="right"/>
    </xf>
    <xf numFmtId="165" fontId="8" fillId="0" borderId="11" xfId="0" applyNumberFormat="1" applyFont="1" applyFill="1" applyBorder="1" applyAlignment="1" applyProtection="1">
      <alignment horizontal="right"/>
    </xf>
    <xf numFmtId="1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</xf>
    <xf numFmtId="0" fontId="0" fillId="0" borderId="11" xfId="0" applyFont="1" applyBorder="1" applyAlignment="1"/>
    <xf numFmtId="166" fontId="8" fillId="0" borderId="11" xfId="0" applyNumberFormat="1" applyFont="1" applyFill="1" applyBorder="1" applyAlignment="1" applyProtection="1">
      <alignment horizontal="right"/>
    </xf>
    <xf numFmtId="0" fontId="11" fillId="0" borderId="0" xfId="1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</cellXfs>
  <cellStyles count="18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workbookViewId="0">
      <selection activeCell="B3" sqref="B3:P3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8" t="s">
        <v>2</v>
      </c>
      <c r="B3" s="86" t="s">
        <v>40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7.25" customHeight="1" x14ac:dyDescent="0.25">
      <c r="A4" s="8" t="s">
        <v>3</v>
      </c>
      <c r="B4" s="9" t="s">
        <v>41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spans="1:16" x14ac:dyDescent="0.25">
      <c r="A6" s="48"/>
      <c r="B6" s="49" t="s">
        <v>6</v>
      </c>
      <c r="C6" s="48"/>
      <c r="D6" s="48"/>
      <c r="E6" s="48"/>
    </row>
    <row r="7" spans="1:16" s="48" customFormat="1" x14ac:dyDescent="0.25">
      <c r="B7" s="50" t="s">
        <v>36</v>
      </c>
      <c r="F7" s="3"/>
      <c r="G7" s="3"/>
      <c r="H7" s="3"/>
      <c r="I7" s="3"/>
    </row>
    <row r="8" spans="1:16" s="48" customFormat="1" x14ac:dyDescent="0.25">
      <c r="B8" s="50" t="s">
        <v>37</v>
      </c>
      <c r="F8" s="3"/>
      <c r="G8" s="3"/>
      <c r="H8" s="3"/>
      <c r="I8" s="3"/>
    </row>
    <row r="9" spans="1:16" s="48" customFormat="1" x14ac:dyDescent="0.25">
      <c r="B9" s="50" t="s">
        <v>38</v>
      </c>
      <c r="F9" s="3"/>
      <c r="G9" s="3"/>
      <c r="H9" s="3"/>
      <c r="I9" s="3"/>
    </row>
    <row r="10" spans="1:16" s="48" customFormat="1" x14ac:dyDescent="0.25">
      <c r="B10" s="50" t="s">
        <v>39</v>
      </c>
      <c r="F10" s="3"/>
      <c r="G10" s="3"/>
      <c r="H10" s="3"/>
      <c r="I10" s="3"/>
    </row>
    <row r="11" spans="1:16" x14ac:dyDescent="0.25">
      <c r="A11" s="48"/>
      <c r="B11" s="51"/>
      <c r="C11" s="48"/>
      <c r="D11" s="48"/>
      <c r="E11" s="48"/>
    </row>
    <row r="12" spans="1:16" x14ac:dyDescent="0.25">
      <c r="A12" s="48"/>
      <c r="B12" s="52" t="s">
        <v>48</v>
      </c>
      <c r="C12" s="48"/>
      <c r="D12" s="48"/>
      <c r="E12" s="48"/>
    </row>
    <row r="13" spans="1:16" x14ac:dyDescent="0.25">
      <c r="D13" s="6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B15" sqref="AB15"/>
    </sheetView>
  </sheetViews>
  <sheetFormatPr defaultColWidth="9.140625" defaultRowHeight="15.75" x14ac:dyDescent="0.25"/>
  <cols>
    <col min="1" max="1" width="40.42578125" style="2" customWidth="1"/>
    <col min="2" max="2" width="10.42578125" style="17" customWidth="1"/>
    <col min="3" max="3" width="12" style="2" bestFit="1" customWidth="1"/>
    <col min="4" max="4" width="10.140625" style="17" customWidth="1"/>
    <col min="5" max="5" width="12" style="2" bestFit="1" customWidth="1"/>
    <col min="6" max="6" width="10.42578125" style="17" customWidth="1"/>
    <col min="7" max="7" width="12" style="2" bestFit="1" customWidth="1"/>
    <col min="8" max="8" width="10.42578125" style="17" customWidth="1"/>
    <col min="9" max="9" width="12" style="2" bestFit="1" customWidth="1"/>
    <col min="10" max="10" width="10.85546875" style="17" customWidth="1"/>
    <col min="11" max="11" width="12" style="2" bestFit="1" customWidth="1"/>
    <col min="12" max="12" width="10.5703125" style="17" customWidth="1"/>
    <col min="13" max="13" width="12" style="2" bestFit="1" customWidth="1"/>
    <col min="14" max="14" width="11.140625" style="2" customWidth="1"/>
    <col min="15" max="15" width="12" style="2" bestFit="1" customWidth="1"/>
    <col min="16" max="16" width="10.42578125" style="2" customWidth="1"/>
    <col min="17" max="17" width="12" style="2" bestFit="1" customWidth="1"/>
    <col min="18" max="18" width="10.5703125" style="2" customWidth="1"/>
    <col min="19" max="19" width="12" style="2" bestFit="1" customWidth="1"/>
    <col min="20" max="20" width="11" style="2" customWidth="1"/>
    <col min="21" max="21" width="12" style="2" bestFit="1" customWidth="1"/>
    <col min="22" max="22" width="10.42578125" style="2" customWidth="1"/>
    <col min="23" max="23" width="12" style="2" bestFit="1" customWidth="1"/>
    <col min="24" max="24" width="10.28515625" style="2" customWidth="1"/>
    <col min="25" max="25" width="12" style="2" bestFit="1" customWidth="1"/>
    <col min="26" max="31" width="11.28515625" style="2" customWidth="1"/>
    <col min="32" max="32" width="10.140625" style="2" customWidth="1"/>
    <col min="33" max="16384" width="9.140625" style="2"/>
  </cols>
  <sheetData>
    <row r="1" spans="1:37" x14ac:dyDescent="0.25">
      <c r="A1" s="99" t="s">
        <v>5</v>
      </c>
      <c r="B1" s="99"/>
    </row>
    <row r="2" spans="1:37" s="10" customFormat="1" ht="33" customHeight="1" x14ac:dyDescent="0.25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45"/>
      <c r="O2" s="46"/>
      <c r="P2" s="45"/>
      <c r="Q2" s="47"/>
      <c r="R2" s="45"/>
      <c r="S2" s="47"/>
      <c r="T2" s="45"/>
      <c r="U2" s="47"/>
      <c r="V2" s="45"/>
      <c r="W2" s="47"/>
      <c r="X2" s="45"/>
      <c r="Y2" s="47"/>
    </row>
    <row r="3" spans="1:37" s="10" customFormat="1" x14ac:dyDescent="0.25">
      <c r="A3" s="97"/>
      <c r="B3" s="101">
        <v>2020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87">
        <v>2021</v>
      </c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>
        <v>2022</v>
      </c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s="12" customFormat="1" x14ac:dyDescent="0.25">
      <c r="A4" s="98"/>
      <c r="B4" s="88" t="s">
        <v>7</v>
      </c>
      <c r="C4" s="89"/>
      <c r="D4" s="92" t="s">
        <v>8</v>
      </c>
      <c r="E4" s="93"/>
      <c r="F4" s="93"/>
      <c r="G4" s="93"/>
      <c r="H4" s="93"/>
      <c r="I4" s="93"/>
      <c r="J4" s="93"/>
      <c r="K4" s="93"/>
      <c r="L4" s="93"/>
      <c r="M4" s="94"/>
      <c r="N4" s="88" t="s">
        <v>7</v>
      </c>
      <c r="O4" s="89"/>
      <c r="P4" s="92" t="s">
        <v>8</v>
      </c>
      <c r="Q4" s="93"/>
      <c r="R4" s="93"/>
      <c r="S4" s="93"/>
      <c r="T4" s="93"/>
      <c r="U4" s="93"/>
      <c r="V4" s="93"/>
      <c r="W4" s="93"/>
      <c r="X4" s="93"/>
      <c r="Y4" s="94"/>
      <c r="Z4" s="88" t="s">
        <v>7</v>
      </c>
      <c r="AA4" s="89"/>
      <c r="AB4" s="92" t="s">
        <v>8</v>
      </c>
      <c r="AC4" s="93"/>
      <c r="AD4" s="93"/>
      <c r="AE4" s="93"/>
      <c r="AF4" s="93"/>
      <c r="AG4" s="93"/>
      <c r="AH4" s="93"/>
      <c r="AI4" s="93"/>
      <c r="AJ4" s="93"/>
      <c r="AK4" s="94"/>
    </row>
    <row r="5" spans="1:37" s="12" customFormat="1" ht="31.5" customHeight="1" x14ac:dyDescent="0.25">
      <c r="A5" s="98"/>
      <c r="B5" s="90"/>
      <c r="C5" s="91"/>
      <c r="D5" s="95" t="s">
        <v>9</v>
      </c>
      <c r="E5" s="96"/>
      <c r="F5" s="95" t="s">
        <v>10</v>
      </c>
      <c r="G5" s="96"/>
      <c r="H5" s="95" t="s">
        <v>11</v>
      </c>
      <c r="I5" s="96"/>
      <c r="J5" s="95" t="s">
        <v>12</v>
      </c>
      <c r="K5" s="96"/>
      <c r="L5" s="95" t="s">
        <v>13</v>
      </c>
      <c r="M5" s="96"/>
      <c r="N5" s="90"/>
      <c r="O5" s="91"/>
      <c r="P5" s="95" t="s">
        <v>9</v>
      </c>
      <c r="Q5" s="96"/>
      <c r="R5" s="95" t="s">
        <v>10</v>
      </c>
      <c r="S5" s="96"/>
      <c r="T5" s="95" t="s">
        <v>11</v>
      </c>
      <c r="U5" s="96"/>
      <c r="V5" s="95" t="s">
        <v>12</v>
      </c>
      <c r="W5" s="96"/>
      <c r="X5" s="95" t="s">
        <v>13</v>
      </c>
      <c r="Y5" s="96"/>
      <c r="Z5" s="90"/>
      <c r="AA5" s="91"/>
      <c r="AB5" s="95" t="s">
        <v>9</v>
      </c>
      <c r="AC5" s="96"/>
      <c r="AD5" s="95" t="s">
        <v>10</v>
      </c>
      <c r="AE5" s="96"/>
      <c r="AF5" s="95" t="s">
        <v>11</v>
      </c>
      <c r="AG5" s="96"/>
      <c r="AH5" s="95" t="s">
        <v>12</v>
      </c>
      <c r="AI5" s="96"/>
      <c r="AJ5" s="95" t="s">
        <v>13</v>
      </c>
      <c r="AK5" s="96"/>
    </row>
    <row r="6" spans="1:37" s="12" customFormat="1" ht="31.5" x14ac:dyDescent="0.25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Z6" s="18" t="s">
        <v>14</v>
      </c>
      <c r="AA6" s="19" t="s">
        <v>15</v>
      </c>
      <c r="AB6" s="18" t="s">
        <v>14</v>
      </c>
      <c r="AC6" s="19" t="s">
        <v>15</v>
      </c>
      <c r="AD6" s="18" t="s">
        <v>14</v>
      </c>
      <c r="AE6" s="19" t="s">
        <v>15</v>
      </c>
      <c r="AF6" s="18" t="s">
        <v>14</v>
      </c>
      <c r="AG6" s="19" t="s">
        <v>15</v>
      </c>
      <c r="AH6" s="18" t="s">
        <v>14</v>
      </c>
      <c r="AI6" s="19" t="s">
        <v>15</v>
      </c>
      <c r="AJ6" s="18" t="s">
        <v>14</v>
      </c>
      <c r="AK6" s="19" t="s">
        <v>15</v>
      </c>
    </row>
    <row r="7" spans="1:37" s="4" customFormat="1" x14ac:dyDescent="0.25">
      <c r="A7" s="40" t="s">
        <v>1</v>
      </c>
      <c r="B7" s="57">
        <v>380946.66600000003</v>
      </c>
      <c r="C7" s="72">
        <v>100</v>
      </c>
      <c r="D7" s="57">
        <v>54573.571000000004</v>
      </c>
      <c r="E7" s="57">
        <f>D7/B7*100</f>
        <v>14.325777299229598</v>
      </c>
      <c r="F7" s="57">
        <v>142050.79800000001</v>
      </c>
      <c r="G7" s="57">
        <f>F7/B7*100</f>
        <v>37.288893873663667</v>
      </c>
      <c r="H7" s="57">
        <v>141943.08799999999</v>
      </c>
      <c r="I7" s="57">
        <f>H7/B7*100</f>
        <v>37.2606195744997</v>
      </c>
      <c r="J7" s="57">
        <v>38932.648999999998</v>
      </c>
      <c r="K7" s="57">
        <f>J7/B7*100</f>
        <v>10.219973679990153</v>
      </c>
      <c r="L7" s="57">
        <v>3446.56</v>
      </c>
      <c r="M7" s="57">
        <f>L7/B7*100</f>
        <v>0.90473557261687643</v>
      </c>
      <c r="N7" s="73">
        <v>399029.97</v>
      </c>
      <c r="O7" s="72">
        <v>100</v>
      </c>
      <c r="P7" s="73">
        <v>53483.406999999999</v>
      </c>
      <c r="Q7" s="73">
        <f>P7/$N7*100</f>
        <v>13.403355893292929</v>
      </c>
      <c r="R7" s="73">
        <v>149059.13399999999</v>
      </c>
      <c r="S7" s="73">
        <f>R7/$N7*100</f>
        <v>37.355373081375312</v>
      </c>
      <c r="T7" s="73">
        <v>150373.78700000001</v>
      </c>
      <c r="U7" s="73">
        <f>T7/$N7*100</f>
        <v>37.684835301969933</v>
      </c>
      <c r="V7" s="57">
        <v>42247.252999999997</v>
      </c>
      <c r="W7" s="73">
        <f>V7/$N7*100</f>
        <v>10.587488704169264</v>
      </c>
      <c r="X7" s="73">
        <v>3866.3890000000001</v>
      </c>
      <c r="Y7" s="73">
        <f>X7/$N7*100</f>
        <v>0.96894701919256854</v>
      </c>
      <c r="Z7" s="57">
        <v>458292.3</v>
      </c>
      <c r="AA7" s="81">
        <v>100</v>
      </c>
      <c r="AB7" s="57">
        <v>60514.2</v>
      </c>
      <c r="AC7" s="57">
        <v>13.207768956422742</v>
      </c>
      <c r="AD7" s="57">
        <v>180173.91899999999</v>
      </c>
      <c r="AE7" s="57">
        <v>39.312617395396558</v>
      </c>
      <c r="AF7" s="57">
        <v>164954.52100000001</v>
      </c>
      <c r="AG7" s="57">
        <v>35.991857243855073</v>
      </c>
      <c r="AH7" s="57">
        <v>48764.800000000003</v>
      </c>
      <c r="AI7" s="57">
        <v>10.640105612030192</v>
      </c>
      <c r="AJ7" s="57">
        <v>3884.8739999999998</v>
      </c>
      <c r="AK7" s="57">
        <v>0.9</v>
      </c>
    </row>
    <row r="8" spans="1:37" s="24" customFormat="1" ht="31.5" x14ac:dyDescent="0.25">
      <c r="A8" s="41" t="s">
        <v>16</v>
      </c>
      <c r="B8" s="58">
        <v>12980.347</v>
      </c>
      <c r="C8" s="74">
        <v>100</v>
      </c>
      <c r="D8" s="58">
        <v>1353.0239999999999</v>
      </c>
      <c r="E8" s="58">
        <f t="shared" ref="E8:E26" si="0">D8/B8*100</f>
        <v>10.423635053824061</v>
      </c>
      <c r="F8" s="58">
        <v>1538.9159999999999</v>
      </c>
      <c r="G8" s="58">
        <f t="shared" ref="G8:G26" si="1">F8/B8*100</f>
        <v>11.855738525326018</v>
      </c>
      <c r="H8" s="58">
        <v>3716.6190000000001</v>
      </c>
      <c r="I8" s="58">
        <f t="shared" ref="I8:I26" si="2">H8/B8*100</f>
        <v>28.632662901846924</v>
      </c>
      <c r="J8" s="58">
        <v>5720.5360000000001</v>
      </c>
      <c r="K8" s="58">
        <f t="shared" ref="K8:K26" si="3">J8/B8*100</f>
        <v>44.070747877541336</v>
      </c>
      <c r="L8" s="58">
        <v>651.25199999999995</v>
      </c>
      <c r="M8" s="58">
        <f t="shared" ref="M8:M26" si="4">L8/B8*100</f>
        <v>5.0172156414616653</v>
      </c>
      <c r="N8" s="59">
        <v>14641.84</v>
      </c>
      <c r="O8" s="74">
        <v>100</v>
      </c>
      <c r="P8" s="59">
        <v>1303.914</v>
      </c>
      <c r="Q8" s="75">
        <f t="shared" ref="Q8:Q24" si="5">P8/$N8*100</f>
        <v>8.9053971358790971</v>
      </c>
      <c r="R8" s="59">
        <v>1734.2249999999999</v>
      </c>
      <c r="S8" s="75">
        <f t="shared" ref="S8:S24" si="6">R8/$N8*100</f>
        <v>11.844310551132917</v>
      </c>
      <c r="T8" s="59">
        <v>3861.886</v>
      </c>
      <c r="U8" s="75">
        <f t="shared" ref="U8:U24" si="7">T8/$N8*100</f>
        <v>26.375687755090887</v>
      </c>
      <c r="V8" s="58">
        <v>6930.0990000000002</v>
      </c>
      <c r="W8" s="75">
        <f t="shared" ref="W8:W21" si="8">V8/$N8*100</f>
        <v>47.330793124361421</v>
      </c>
      <c r="X8" s="75">
        <v>811.71600000000001</v>
      </c>
      <c r="Y8" s="75">
        <f t="shared" ref="Y8:Y20" si="9">X8/$N8*100</f>
        <v>5.5438114335356756</v>
      </c>
      <c r="Z8" s="58">
        <v>17816.153999999999</v>
      </c>
      <c r="AA8" s="77">
        <v>100</v>
      </c>
      <c r="AB8" s="58">
        <v>1778</v>
      </c>
      <c r="AC8" s="58">
        <v>9.979404084630163</v>
      </c>
      <c r="AD8" s="58">
        <v>2167.799</v>
      </c>
      <c r="AE8" s="58">
        <v>12.167603625339117</v>
      </c>
      <c r="AF8" s="58">
        <v>5301.4120000000003</v>
      </c>
      <c r="AG8" s="58">
        <v>29.7</v>
      </c>
      <c r="AH8" s="58">
        <v>7693.6019999999999</v>
      </c>
      <c r="AI8" s="58">
        <v>43.183293094570239</v>
      </c>
      <c r="AJ8" s="58">
        <v>875.39499999999998</v>
      </c>
      <c r="AK8" s="58">
        <v>4.9134903077285932</v>
      </c>
    </row>
    <row r="9" spans="1:37" s="24" customFormat="1" x14ac:dyDescent="0.25">
      <c r="A9" s="41" t="s">
        <v>17</v>
      </c>
      <c r="B9" s="58">
        <v>57675.845999999998</v>
      </c>
      <c r="C9" s="74">
        <v>100</v>
      </c>
      <c r="D9" s="58">
        <v>3699.7460000000001</v>
      </c>
      <c r="E9" s="58">
        <f t="shared" si="0"/>
        <v>6.4147234181879194</v>
      </c>
      <c r="F9" s="58">
        <v>8170.9459999999999</v>
      </c>
      <c r="G9" s="58">
        <f t="shared" si="1"/>
        <v>14.167015426180313</v>
      </c>
      <c r="H9" s="58">
        <v>31316.429</v>
      </c>
      <c r="I9" s="58">
        <f t="shared" si="2"/>
        <v>54.29730324198453</v>
      </c>
      <c r="J9" s="58">
        <v>14483.654</v>
      </c>
      <c r="K9" s="58">
        <f t="shared" si="3"/>
        <v>25.112165671570729</v>
      </c>
      <c r="L9" s="58">
        <v>5.0709999999999997</v>
      </c>
      <c r="M9" s="58">
        <f t="shared" si="4"/>
        <v>8.7922420765184778E-3</v>
      </c>
      <c r="N9" s="59">
        <v>60480.731</v>
      </c>
      <c r="O9" s="74">
        <v>100</v>
      </c>
      <c r="P9" s="59">
        <v>3691.1439999999998</v>
      </c>
      <c r="Q9" s="75">
        <f t="shared" si="5"/>
        <v>6.1030082457171355</v>
      </c>
      <c r="R9" s="59">
        <v>8148.9139999999998</v>
      </c>
      <c r="S9" s="75">
        <f t="shared" si="6"/>
        <v>13.47357061540807</v>
      </c>
      <c r="T9" s="59">
        <v>33350.239999999998</v>
      </c>
      <c r="U9" s="75">
        <f t="shared" si="7"/>
        <v>55.141926111971095</v>
      </c>
      <c r="V9" s="58">
        <v>15284.212</v>
      </c>
      <c r="W9" s="75">
        <f t="shared" si="8"/>
        <v>25.271209106252368</v>
      </c>
      <c r="X9" s="75">
        <v>6.2210000000000001</v>
      </c>
      <c r="Y9" s="75">
        <f t="shared" si="9"/>
        <v>1.0285920651322816E-2</v>
      </c>
      <c r="Z9" s="58">
        <v>67599.493000000002</v>
      </c>
      <c r="AA9" s="77">
        <v>100</v>
      </c>
      <c r="AB9" s="58">
        <v>4056.0169999999998</v>
      </c>
      <c r="AC9" s="58">
        <v>6.0000701484551078</v>
      </c>
      <c r="AD9" s="58">
        <v>8741.5409999999993</v>
      </c>
      <c r="AE9" s="58">
        <v>13</v>
      </c>
      <c r="AF9" s="58">
        <v>37611.764999999999</v>
      </c>
      <c r="AG9" s="58">
        <v>55.6</v>
      </c>
      <c r="AH9" s="58">
        <v>17179.812999999998</v>
      </c>
      <c r="AI9" s="58">
        <v>25.414115162076733</v>
      </c>
      <c r="AJ9" s="58">
        <v>10.356999999999999</v>
      </c>
      <c r="AK9" s="58">
        <v>1.5321120825565953E-2</v>
      </c>
    </row>
    <row r="10" spans="1:37" s="24" customFormat="1" x14ac:dyDescent="0.25">
      <c r="A10" s="41" t="s">
        <v>18</v>
      </c>
      <c r="B10" s="58">
        <v>70364.843999999997</v>
      </c>
      <c r="C10" s="74">
        <v>100</v>
      </c>
      <c r="D10" s="58">
        <v>15905.172</v>
      </c>
      <c r="E10" s="58">
        <f t="shared" si="0"/>
        <v>22.603861667056353</v>
      </c>
      <c r="F10" s="58">
        <v>5098.165</v>
      </c>
      <c r="G10" s="58">
        <f t="shared" si="1"/>
        <v>7.2453297842883018</v>
      </c>
      <c r="H10" s="58">
        <v>44055.813000000002</v>
      </c>
      <c r="I10" s="58">
        <f t="shared" si="2"/>
        <v>62.610545970939704</v>
      </c>
      <c r="J10" s="58">
        <v>5200.3710000000001</v>
      </c>
      <c r="K10" s="58">
        <f t="shared" si="3"/>
        <v>7.3905812965349575</v>
      </c>
      <c r="L10" s="58">
        <v>105.32299999999999</v>
      </c>
      <c r="M10" s="58">
        <f t="shared" si="4"/>
        <v>0.14968128118069871</v>
      </c>
      <c r="N10" s="59">
        <v>78983.115000000005</v>
      </c>
      <c r="O10" s="74">
        <v>100</v>
      </c>
      <c r="P10" s="59">
        <v>16902.064999999999</v>
      </c>
      <c r="Q10" s="75">
        <f t="shared" si="5"/>
        <v>21.399592811704117</v>
      </c>
      <c r="R10" s="59">
        <v>6163.6</v>
      </c>
      <c r="S10" s="75">
        <f t="shared" si="6"/>
        <v>7.803693232407964</v>
      </c>
      <c r="T10" s="59">
        <v>50103.8</v>
      </c>
      <c r="U10" s="75">
        <f t="shared" si="7"/>
        <v>63.436090106094191</v>
      </c>
      <c r="V10" s="58">
        <v>5708.7939999999999</v>
      </c>
      <c r="W10" s="75">
        <f t="shared" si="8"/>
        <v>7.2278663610570435</v>
      </c>
      <c r="X10" s="75">
        <v>104.85599999999999</v>
      </c>
      <c r="Y10" s="75">
        <f t="shared" si="9"/>
        <v>0.13275748873667489</v>
      </c>
      <c r="Z10" s="58">
        <v>85149.361000000004</v>
      </c>
      <c r="AA10" s="77">
        <v>100</v>
      </c>
      <c r="AB10" s="58">
        <v>17565.572</v>
      </c>
      <c r="AC10" s="58">
        <v>20.629129559762639</v>
      </c>
      <c r="AD10" s="58">
        <v>7178.0230000000001</v>
      </c>
      <c r="AE10" s="58">
        <v>8.429919984954438</v>
      </c>
      <c r="AF10" s="58">
        <v>54314.618000000002</v>
      </c>
      <c r="AG10" s="58">
        <v>63.787464006923081</v>
      </c>
      <c r="AH10" s="58">
        <v>6028.8</v>
      </c>
      <c r="AI10" s="58">
        <v>7.0801623514238701</v>
      </c>
      <c r="AJ10" s="58">
        <v>62.435000000000002</v>
      </c>
      <c r="AK10" s="58">
        <v>7.3324096935971139E-2</v>
      </c>
    </row>
    <row r="11" spans="1:37" s="24" customFormat="1" ht="47.25" x14ac:dyDescent="0.25">
      <c r="A11" s="41" t="s">
        <v>19</v>
      </c>
      <c r="B11" s="58">
        <v>58916.048999999999</v>
      </c>
      <c r="C11" s="74">
        <v>100</v>
      </c>
      <c r="D11" s="58">
        <v>7207.4359999999997</v>
      </c>
      <c r="E11" s="58">
        <f t="shared" si="0"/>
        <v>12.233400104613262</v>
      </c>
      <c r="F11" s="58">
        <v>23917.858</v>
      </c>
      <c r="G11" s="58">
        <f t="shared" si="1"/>
        <v>40.596507073989294</v>
      </c>
      <c r="H11" s="58">
        <v>26246.524000000001</v>
      </c>
      <c r="I11" s="58">
        <f t="shared" si="2"/>
        <v>44.549022627094367</v>
      </c>
      <c r="J11" s="58">
        <v>1154.4649999999999</v>
      </c>
      <c r="K11" s="58">
        <f t="shared" si="3"/>
        <v>1.9595085203354352</v>
      </c>
      <c r="L11" s="58">
        <v>389.76600000000002</v>
      </c>
      <c r="M11" s="58">
        <f t="shared" si="4"/>
        <v>0.66156167396764842</v>
      </c>
      <c r="N11" s="59">
        <v>69221.051999999996</v>
      </c>
      <c r="O11" s="74">
        <v>100</v>
      </c>
      <c r="P11" s="59">
        <v>7542.5720000000001</v>
      </c>
      <c r="Q11" s="75">
        <f t="shared" si="5"/>
        <v>10.896355634699109</v>
      </c>
      <c r="R11" s="59">
        <v>35489.74</v>
      </c>
      <c r="S11" s="75">
        <f t="shared" si="6"/>
        <v>51.270154056601157</v>
      </c>
      <c r="T11" s="59">
        <v>24769.824000000001</v>
      </c>
      <c r="U11" s="75">
        <f t="shared" si="7"/>
        <v>35.783657260799792</v>
      </c>
      <c r="V11" s="58">
        <v>1067.491</v>
      </c>
      <c r="W11" s="75">
        <f t="shared" si="8"/>
        <v>1.5421479003237339</v>
      </c>
      <c r="X11" s="75">
        <v>351.42500000000001</v>
      </c>
      <c r="Y11" s="75">
        <f t="shared" si="9"/>
        <v>0.50768514757620276</v>
      </c>
      <c r="Z11" s="58">
        <v>72460.792000000001</v>
      </c>
      <c r="AA11" s="77">
        <v>100</v>
      </c>
      <c r="AB11" s="58">
        <v>7650.2889999999998</v>
      </c>
      <c r="AC11" s="58">
        <v>10.557832434401213</v>
      </c>
      <c r="AD11" s="58">
        <v>36642.786</v>
      </c>
      <c r="AE11" s="58">
        <v>50.569121574050691</v>
      </c>
      <c r="AF11" s="58">
        <v>26522.446</v>
      </c>
      <c r="AG11" s="58">
        <v>36.602478758443603</v>
      </c>
      <c r="AH11" s="58">
        <v>1193.769</v>
      </c>
      <c r="AI11" s="58">
        <v>1.6474688822059798</v>
      </c>
      <c r="AJ11" s="58">
        <v>451.50200000000001</v>
      </c>
      <c r="AK11" s="58">
        <v>0.62309835089851073</v>
      </c>
    </row>
    <row r="12" spans="1:37" s="24" customFormat="1" ht="63" x14ac:dyDescent="0.25">
      <c r="A12" s="41" t="s">
        <v>20</v>
      </c>
      <c r="B12" s="58">
        <v>3041.3719999999998</v>
      </c>
      <c r="C12" s="74">
        <v>100</v>
      </c>
      <c r="D12" s="58">
        <v>525.11500000000001</v>
      </c>
      <c r="E12" s="58">
        <f t="shared" si="0"/>
        <v>17.265727441431039</v>
      </c>
      <c r="F12" s="58">
        <v>1784.8889999999999</v>
      </c>
      <c r="G12" s="58">
        <f t="shared" si="1"/>
        <v>58.686967592257702</v>
      </c>
      <c r="H12" s="58">
        <v>423.36099999999999</v>
      </c>
      <c r="I12" s="58">
        <f t="shared" si="2"/>
        <v>13.920066338481449</v>
      </c>
      <c r="J12" s="58">
        <v>307.90499999999997</v>
      </c>
      <c r="K12" s="58">
        <f t="shared" si="3"/>
        <v>10.123884878272042</v>
      </c>
      <c r="L12" s="58"/>
      <c r="M12" s="58">
        <f t="shared" si="4"/>
        <v>0</v>
      </c>
      <c r="N12" s="59">
        <v>4584.3320000000003</v>
      </c>
      <c r="O12" s="74">
        <v>100</v>
      </c>
      <c r="P12" s="59">
        <v>629.10299999999995</v>
      </c>
      <c r="Q12" s="75">
        <f t="shared" si="5"/>
        <v>13.722893542614276</v>
      </c>
      <c r="R12" s="59">
        <v>2239.4859999999999</v>
      </c>
      <c r="S12" s="75">
        <f t="shared" si="6"/>
        <v>48.850868567110751</v>
      </c>
      <c r="T12" s="59">
        <v>1365.8340000000001</v>
      </c>
      <c r="U12" s="75">
        <f t="shared" si="7"/>
        <v>29.793522807684958</v>
      </c>
      <c r="V12" s="58">
        <v>349.488</v>
      </c>
      <c r="W12" s="75">
        <f t="shared" si="8"/>
        <v>7.6235316290355932</v>
      </c>
      <c r="X12" s="75">
        <v>0.42099999999999999</v>
      </c>
      <c r="Y12" s="75">
        <f t="shared" si="9"/>
        <v>9.1834535544109801E-3</v>
      </c>
      <c r="Z12" s="58">
        <v>4835.652</v>
      </c>
      <c r="AA12" s="77">
        <v>100</v>
      </c>
      <c r="AB12" s="58">
        <v>858.96600000000001</v>
      </c>
      <c r="AC12" s="58">
        <v>17.763188914338748</v>
      </c>
      <c r="AD12" s="58">
        <v>2678.9789999999998</v>
      </c>
      <c r="AE12" s="58">
        <v>55.400574731184129</v>
      </c>
      <c r="AF12" s="58">
        <v>630.54499999999996</v>
      </c>
      <c r="AG12" s="58">
        <v>13.039503256231011</v>
      </c>
      <c r="AH12" s="58" t="s">
        <v>35</v>
      </c>
      <c r="AI12" s="58" t="s">
        <v>35</v>
      </c>
      <c r="AJ12" s="58" t="s">
        <v>35</v>
      </c>
      <c r="AK12" s="58" t="s">
        <v>35</v>
      </c>
    </row>
    <row r="13" spans="1:37" s="24" customFormat="1" x14ac:dyDescent="0.25">
      <c r="A13" s="41" t="s">
        <v>21</v>
      </c>
      <c r="B13" s="58">
        <v>2407.3910000000001</v>
      </c>
      <c r="C13" s="74">
        <v>100</v>
      </c>
      <c r="D13" s="58">
        <v>703.07100000000003</v>
      </c>
      <c r="E13" s="58">
        <f t="shared" si="0"/>
        <v>29.204686733480351</v>
      </c>
      <c r="F13" s="58">
        <v>225.85300000000001</v>
      </c>
      <c r="G13" s="58">
        <f t="shared" si="1"/>
        <v>9.3816500933998661</v>
      </c>
      <c r="H13" s="58">
        <v>1157.4090000000001</v>
      </c>
      <c r="I13" s="58">
        <f t="shared" si="2"/>
        <v>48.077316896175155</v>
      </c>
      <c r="J13" s="58">
        <v>293.983</v>
      </c>
      <c r="K13" s="58">
        <f t="shared" si="3"/>
        <v>12.21168476579002</v>
      </c>
      <c r="L13" s="58">
        <v>27.074999999999999</v>
      </c>
      <c r="M13" s="58">
        <f t="shared" si="4"/>
        <v>1.1246615111546068</v>
      </c>
      <c r="N13" s="59">
        <v>2895.2220000000002</v>
      </c>
      <c r="O13" s="74">
        <v>100</v>
      </c>
      <c r="P13" s="59">
        <v>747.26499999999999</v>
      </c>
      <c r="Q13" s="75">
        <f t="shared" si="5"/>
        <v>25.810283287430114</v>
      </c>
      <c r="R13" s="59">
        <v>227.07</v>
      </c>
      <c r="S13" s="75">
        <f t="shared" si="6"/>
        <v>7.8429218899276103</v>
      </c>
      <c r="T13" s="59">
        <v>1555.3589999999999</v>
      </c>
      <c r="U13" s="75">
        <f t="shared" si="7"/>
        <v>53.721579899572461</v>
      </c>
      <c r="V13" s="58">
        <v>365.52800000000002</v>
      </c>
      <c r="W13" s="75">
        <f t="shared" si="8"/>
        <v>12.625214923069802</v>
      </c>
      <c r="X13" s="75"/>
      <c r="Y13" s="75"/>
      <c r="Z13" s="58">
        <v>2930.8409999999999</v>
      </c>
      <c r="AA13" s="77">
        <v>100</v>
      </c>
      <c r="AB13" s="58">
        <v>772.59299999999996</v>
      </c>
      <c r="AC13" s="58">
        <v>26.360795416742157</v>
      </c>
      <c r="AD13" s="58" t="s">
        <v>35</v>
      </c>
      <c r="AE13" s="58" t="s">
        <v>35</v>
      </c>
      <c r="AF13" s="58">
        <v>1521.7</v>
      </c>
      <c r="AG13" s="58">
        <v>51.920250876796118</v>
      </c>
      <c r="AH13" s="58">
        <v>379.601</v>
      </c>
      <c r="AI13" s="58">
        <v>12.951947922115187</v>
      </c>
      <c r="AJ13" s="58" t="s">
        <v>35</v>
      </c>
      <c r="AK13" s="58" t="s">
        <v>35</v>
      </c>
    </row>
    <row r="14" spans="1:37" s="24" customFormat="1" ht="47.25" x14ac:dyDescent="0.25">
      <c r="A14" s="41" t="s">
        <v>22</v>
      </c>
      <c r="B14" s="58">
        <v>19346.755000000001</v>
      </c>
      <c r="C14" s="74">
        <v>100</v>
      </c>
      <c r="D14" s="58">
        <v>7282.973</v>
      </c>
      <c r="E14" s="58">
        <f t="shared" si="0"/>
        <v>37.644416337520163</v>
      </c>
      <c r="F14" s="58">
        <v>5582.23</v>
      </c>
      <c r="G14" s="58">
        <f t="shared" si="1"/>
        <v>28.853572601710205</v>
      </c>
      <c r="H14" s="58">
        <v>5391.777</v>
      </c>
      <c r="I14" s="58">
        <f t="shared" si="2"/>
        <v>27.869154284529884</v>
      </c>
      <c r="J14" s="58">
        <v>1052.06</v>
      </c>
      <c r="K14" s="58">
        <f t="shared" si="3"/>
        <v>5.4379145236500896</v>
      </c>
      <c r="L14" s="58">
        <v>37.715000000000003</v>
      </c>
      <c r="M14" s="58">
        <f t="shared" si="4"/>
        <v>0.19494225258964618</v>
      </c>
      <c r="N14" s="59">
        <v>17442.633999999998</v>
      </c>
      <c r="O14" s="74">
        <v>100</v>
      </c>
      <c r="P14" s="59">
        <v>6450.9650000000001</v>
      </c>
      <c r="Q14" s="75">
        <f t="shared" si="5"/>
        <v>36.983892455692192</v>
      </c>
      <c r="R14" s="59">
        <v>6024.9880000000003</v>
      </c>
      <c r="S14" s="75">
        <f t="shared" si="6"/>
        <v>34.541732630518993</v>
      </c>
      <c r="T14" s="59">
        <v>4592.4059999999999</v>
      </c>
      <c r="U14" s="75">
        <f t="shared" si="7"/>
        <v>26.328626742956367</v>
      </c>
      <c r="V14" s="58">
        <v>328.00200000000001</v>
      </c>
      <c r="W14" s="75">
        <f t="shared" si="8"/>
        <v>1.8804614027904274</v>
      </c>
      <c r="X14" s="75">
        <v>46.273000000000003</v>
      </c>
      <c r="Y14" s="75">
        <f t="shared" si="9"/>
        <v>0.26528676804202855</v>
      </c>
      <c r="Z14" s="58">
        <v>20383</v>
      </c>
      <c r="AA14" s="77">
        <v>100</v>
      </c>
      <c r="AB14" s="58">
        <v>10219</v>
      </c>
      <c r="AC14" s="58">
        <v>50.1</v>
      </c>
      <c r="AD14" s="58">
        <v>5209.0910000000003</v>
      </c>
      <c r="AE14" s="58">
        <v>25.6</v>
      </c>
      <c r="AF14" s="58">
        <v>4602.6940000000004</v>
      </c>
      <c r="AG14" s="58">
        <v>22.560676102587269</v>
      </c>
      <c r="AH14" s="58">
        <v>303.11500000000001</v>
      </c>
      <c r="AI14" s="58">
        <v>1.4857558066722967</v>
      </c>
      <c r="AJ14" s="58">
        <v>49.13</v>
      </c>
      <c r="AK14" s="58">
        <v>0.24081679488580221</v>
      </c>
    </row>
    <row r="15" spans="1:37" s="24" customFormat="1" x14ac:dyDescent="0.25">
      <c r="A15" s="41" t="s">
        <v>23</v>
      </c>
      <c r="B15" s="58">
        <v>108567.732</v>
      </c>
      <c r="C15" s="74">
        <v>100</v>
      </c>
      <c r="D15" s="58">
        <v>7550.7190000000001</v>
      </c>
      <c r="E15" s="58">
        <f t="shared" si="0"/>
        <v>6.9548463994808323</v>
      </c>
      <c r="F15" s="58">
        <v>79377.370999999999</v>
      </c>
      <c r="G15" s="58">
        <f t="shared" si="1"/>
        <v>73.113225760302328</v>
      </c>
      <c r="H15" s="58">
        <v>11486.427</v>
      </c>
      <c r="I15" s="58">
        <f t="shared" si="2"/>
        <v>10.579964035722879</v>
      </c>
      <c r="J15" s="58">
        <v>10101.089</v>
      </c>
      <c r="K15" s="58">
        <f t="shared" si="3"/>
        <v>9.3039513803235749</v>
      </c>
      <c r="L15" s="58">
        <v>52.125999999999998</v>
      </c>
      <c r="M15" s="58">
        <f t="shared" si="4"/>
        <v>4.8012424170378723E-2</v>
      </c>
      <c r="N15" s="59">
        <v>86170.819000000003</v>
      </c>
      <c r="O15" s="74">
        <v>100</v>
      </c>
      <c r="P15" s="59">
        <v>6799.1270000000004</v>
      </c>
      <c r="Q15" s="75">
        <f t="shared" si="5"/>
        <v>7.8902894029590236</v>
      </c>
      <c r="R15" s="59">
        <v>63937.311000000002</v>
      </c>
      <c r="S15" s="75">
        <f t="shared" si="6"/>
        <v>74.198332732569256</v>
      </c>
      <c r="T15" s="59">
        <v>10802.348</v>
      </c>
      <c r="U15" s="75">
        <f t="shared" si="7"/>
        <v>12.535969978421582</v>
      </c>
      <c r="V15" s="58">
        <v>4619.808</v>
      </c>
      <c r="W15" s="75">
        <f t="shared" si="8"/>
        <v>5.3612209488225941</v>
      </c>
      <c r="X15" s="75">
        <v>12.225</v>
      </c>
      <c r="Y15" s="75">
        <f t="shared" si="9"/>
        <v>1.4186937227554956E-2</v>
      </c>
      <c r="Z15" s="58">
        <v>92315.747000000003</v>
      </c>
      <c r="AA15" s="77">
        <v>100</v>
      </c>
      <c r="AB15" s="58">
        <v>7601.6</v>
      </c>
      <c r="AC15" s="58">
        <v>8.2344023062500931</v>
      </c>
      <c r="AD15" s="58">
        <v>67021.903999999995</v>
      </c>
      <c r="AE15" s="58">
        <v>72.600727587677966</v>
      </c>
      <c r="AF15" s="58">
        <v>12265.2</v>
      </c>
      <c r="AG15" s="58">
        <v>13.286198074094552</v>
      </c>
      <c r="AH15" s="58">
        <v>5422.8559999999998</v>
      </c>
      <c r="AI15" s="58">
        <v>5.8742480846740044</v>
      </c>
      <c r="AJ15" s="58">
        <v>4.0839999999999996</v>
      </c>
      <c r="AK15" s="58">
        <v>4.4239473033782627E-3</v>
      </c>
    </row>
    <row r="16" spans="1:37" s="24" customFormat="1" ht="31.5" x14ac:dyDescent="0.25">
      <c r="A16" s="41" t="s">
        <v>24</v>
      </c>
      <c r="B16" s="58">
        <v>3094.134</v>
      </c>
      <c r="C16" s="74">
        <v>100</v>
      </c>
      <c r="D16" s="58">
        <v>2270.9110000000001</v>
      </c>
      <c r="E16" s="58">
        <f t="shared" si="0"/>
        <v>73.394074076946893</v>
      </c>
      <c r="F16" s="58">
        <v>253.01400000000001</v>
      </c>
      <c r="G16" s="58">
        <f t="shared" si="1"/>
        <v>8.17721533715088</v>
      </c>
      <c r="H16" s="58">
        <v>513.62699999999995</v>
      </c>
      <c r="I16" s="58">
        <f t="shared" si="2"/>
        <v>16.60002443333094</v>
      </c>
      <c r="J16" s="58">
        <v>14.388999999999999</v>
      </c>
      <c r="K16" s="58">
        <f t="shared" si="3"/>
        <v>0.46504126841306803</v>
      </c>
      <c r="L16" s="58">
        <v>42.192999999999998</v>
      </c>
      <c r="M16" s="58">
        <f t="shared" si="4"/>
        <v>1.3636448841582167</v>
      </c>
      <c r="N16" s="59">
        <v>2251.2269999999999</v>
      </c>
      <c r="O16" s="74">
        <v>100</v>
      </c>
      <c r="P16" s="59">
        <v>1492.1210000000001</v>
      </c>
      <c r="Q16" s="75">
        <f t="shared" si="5"/>
        <v>66.280344007956558</v>
      </c>
      <c r="R16" s="59">
        <v>253.215</v>
      </c>
      <c r="S16" s="75">
        <f t="shared" si="6"/>
        <v>11.247866163652089</v>
      </c>
      <c r="T16" s="59">
        <v>482.98700000000002</v>
      </c>
      <c r="U16" s="75">
        <f t="shared" si="7"/>
        <v>21.454389095368885</v>
      </c>
      <c r="V16" s="58">
        <v>12.48</v>
      </c>
      <c r="W16" s="75">
        <f t="shared" si="8"/>
        <v>0.5543643533059972</v>
      </c>
      <c r="X16" s="75">
        <v>10.423999999999999</v>
      </c>
      <c r="Y16" s="75">
        <f t="shared" si="9"/>
        <v>0.46303637971648354</v>
      </c>
      <c r="Z16" s="58">
        <v>3663.4490000000001</v>
      </c>
      <c r="AA16" s="77">
        <v>100</v>
      </c>
      <c r="AB16" s="58">
        <v>2089.7469999999998</v>
      </c>
      <c r="AC16" s="58">
        <v>57.043157963984214</v>
      </c>
      <c r="AD16" s="58">
        <v>585.32000000000005</v>
      </c>
      <c r="AE16" s="58">
        <v>15.977293528584674</v>
      </c>
      <c r="AF16" s="58">
        <v>945.22199999999998</v>
      </c>
      <c r="AG16" s="58">
        <v>25.801423740305925</v>
      </c>
      <c r="AH16" s="58">
        <v>42.213000000000001</v>
      </c>
      <c r="AI16" s="58">
        <v>1.1522748098854385</v>
      </c>
      <c r="AJ16" s="58">
        <v>1</v>
      </c>
      <c r="AK16" s="58">
        <v>2.5849957239748665E-2</v>
      </c>
    </row>
    <row r="17" spans="1:37" s="24" customFormat="1" ht="31.5" x14ac:dyDescent="0.25">
      <c r="A17" s="41" t="s">
        <v>25</v>
      </c>
      <c r="B17" s="58">
        <v>21250.2</v>
      </c>
      <c r="C17" s="74">
        <v>100</v>
      </c>
      <c r="D17" s="58">
        <v>786.86099999999999</v>
      </c>
      <c r="E17" s="58">
        <f t="shared" si="0"/>
        <v>3.7028404438546456</v>
      </c>
      <c r="F17" s="58">
        <v>8619.9850000000006</v>
      </c>
      <c r="G17" s="58">
        <f t="shared" si="1"/>
        <v>40.564253512908117</v>
      </c>
      <c r="H17" s="58">
        <v>11441.574000000001</v>
      </c>
      <c r="I17" s="58">
        <f t="shared" si="2"/>
        <v>53.842194426405399</v>
      </c>
      <c r="J17" s="58">
        <v>162.24199999999999</v>
      </c>
      <c r="K17" s="58">
        <f t="shared" si="3"/>
        <v>0.76348457896866839</v>
      </c>
      <c r="L17" s="58">
        <v>239.53800000000001</v>
      </c>
      <c r="M17" s="58">
        <f t="shared" si="4"/>
        <v>1.127227037863173</v>
      </c>
      <c r="N17" s="59">
        <v>21409.761999999999</v>
      </c>
      <c r="O17" s="74">
        <v>100</v>
      </c>
      <c r="P17" s="59">
        <v>804.447</v>
      </c>
      <c r="Q17" s="75">
        <f t="shared" si="5"/>
        <v>3.757384131593803</v>
      </c>
      <c r="R17" s="59">
        <v>8687.9439999999995</v>
      </c>
      <c r="S17" s="75">
        <f t="shared" si="6"/>
        <v>40.579358145130243</v>
      </c>
      <c r="T17" s="59">
        <v>11530.119000000001</v>
      </c>
      <c r="U17" s="75">
        <f t="shared" si="7"/>
        <v>53.854494038747383</v>
      </c>
      <c r="V17" s="58">
        <v>144.17400000000001</v>
      </c>
      <c r="W17" s="75">
        <f t="shared" si="8"/>
        <v>0.67340309527962072</v>
      </c>
      <c r="X17" s="75">
        <v>243.078</v>
      </c>
      <c r="Y17" s="75">
        <f t="shared" si="9"/>
        <v>1.1353605892489604</v>
      </c>
      <c r="Z17" s="58">
        <v>20096.807000000001</v>
      </c>
      <c r="AA17" s="77">
        <v>100</v>
      </c>
      <c r="AB17" s="58">
        <v>931.3</v>
      </c>
      <c r="AC17" s="58">
        <v>4.6337460473198551</v>
      </c>
      <c r="AD17" s="58">
        <v>8106.607</v>
      </c>
      <c r="AE17" s="58">
        <v>40.337785997546774</v>
      </c>
      <c r="AF17" s="58">
        <v>10665.300999999999</v>
      </c>
      <c r="AG17" s="58">
        <v>53.069629419240584</v>
      </c>
      <c r="AH17" s="58">
        <v>157.73099999999999</v>
      </c>
      <c r="AI17" s="58">
        <v>0.78485602215317085</v>
      </c>
      <c r="AJ17" s="58">
        <v>235.93299999999999</v>
      </c>
      <c r="AK17" s="58">
        <v>1.1739825137396205</v>
      </c>
    </row>
    <row r="18" spans="1:37" s="24" customFormat="1" x14ac:dyDescent="0.25">
      <c r="A18" s="41" t="s">
        <v>26</v>
      </c>
      <c r="B18" s="58">
        <v>3563.7350000000001</v>
      </c>
      <c r="C18" s="74">
        <v>100</v>
      </c>
      <c r="D18" s="58">
        <v>1784.15</v>
      </c>
      <c r="E18" s="58">
        <f t="shared" si="0"/>
        <v>50.064047972141587</v>
      </c>
      <c r="F18" s="58">
        <v>328.15699999999998</v>
      </c>
      <c r="G18" s="58">
        <f t="shared" si="1"/>
        <v>9.2082323741804579</v>
      </c>
      <c r="H18" s="58">
        <v>1294.595</v>
      </c>
      <c r="I18" s="58">
        <f t="shared" si="2"/>
        <v>36.326915441243521</v>
      </c>
      <c r="J18" s="58">
        <v>133.50700000000001</v>
      </c>
      <c r="K18" s="58">
        <f t="shared" si="3"/>
        <v>3.7462662066623924</v>
      </c>
      <c r="L18" s="58">
        <v>23.326000000000001</v>
      </c>
      <c r="M18" s="58">
        <f t="shared" si="4"/>
        <v>0.65453800577203414</v>
      </c>
      <c r="N18" s="59">
        <v>3282.68</v>
      </c>
      <c r="O18" s="74">
        <v>100</v>
      </c>
      <c r="P18" s="59">
        <v>1414.241</v>
      </c>
      <c r="Q18" s="75">
        <f t="shared" si="5"/>
        <v>43.081902591784768</v>
      </c>
      <c r="R18" s="59">
        <v>331.596</v>
      </c>
      <c r="S18" s="75">
        <f t="shared" si="6"/>
        <v>10.101380579282782</v>
      </c>
      <c r="T18" s="59">
        <v>1324.836</v>
      </c>
      <c r="U18" s="75">
        <f t="shared" si="7"/>
        <v>40.358365725565697</v>
      </c>
      <c r="V18" s="58">
        <v>188.499</v>
      </c>
      <c r="W18" s="75">
        <f t="shared" si="8"/>
        <v>5.7422289105243278</v>
      </c>
      <c r="X18" s="75">
        <v>23.507999999999999</v>
      </c>
      <c r="Y18" s="75">
        <f t="shared" si="9"/>
        <v>0.71612219284243361</v>
      </c>
      <c r="Z18" s="58">
        <v>3298.2570000000001</v>
      </c>
      <c r="AA18" s="77">
        <v>100</v>
      </c>
      <c r="AB18" s="58">
        <v>1349.5340000000001</v>
      </c>
      <c r="AC18" s="58">
        <v>40.916581091164211</v>
      </c>
      <c r="AD18" s="58">
        <v>326.358</v>
      </c>
      <c r="AE18" s="58">
        <v>9.8948626501815955</v>
      </c>
      <c r="AF18" s="58">
        <v>1145.117</v>
      </c>
      <c r="AG18" s="58">
        <v>34.718853018427616</v>
      </c>
      <c r="AH18" s="58">
        <v>453.89100000000002</v>
      </c>
      <c r="AI18" s="58">
        <v>13.761541323189794</v>
      </c>
      <c r="AJ18" s="58">
        <v>23.356999999999999</v>
      </c>
      <c r="AK18" s="58">
        <v>0.70816191703678644</v>
      </c>
    </row>
    <row r="19" spans="1:37" s="24" customFormat="1" ht="31.5" x14ac:dyDescent="0.25">
      <c r="A19" s="41" t="s">
        <v>27</v>
      </c>
      <c r="B19" s="58">
        <v>14404.476000000001</v>
      </c>
      <c r="C19" s="74">
        <v>100</v>
      </c>
      <c r="D19" s="58">
        <v>4572.7269999999999</v>
      </c>
      <c r="E19" s="58">
        <f t="shared" si="0"/>
        <v>31.745181150636785</v>
      </c>
      <c r="F19" s="58">
        <v>5902.7470000000003</v>
      </c>
      <c r="G19" s="58">
        <f t="shared" si="1"/>
        <v>40.978561108366598</v>
      </c>
      <c r="H19" s="58">
        <v>3425.11</v>
      </c>
      <c r="I19" s="58">
        <f t="shared" si="2"/>
        <v>23.778095086555041</v>
      </c>
      <c r="J19" s="58">
        <v>115.315</v>
      </c>
      <c r="K19" s="58">
        <f t="shared" si="3"/>
        <v>0.80054977355649726</v>
      </c>
      <c r="L19" s="58">
        <v>388.577</v>
      </c>
      <c r="M19" s="58">
        <f t="shared" si="4"/>
        <v>2.6976128808850803</v>
      </c>
      <c r="N19" s="59">
        <v>24354.328000000001</v>
      </c>
      <c r="O19" s="74">
        <v>100</v>
      </c>
      <c r="P19" s="59">
        <v>4341.01</v>
      </c>
      <c r="Q19" s="75">
        <f t="shared" si="5"/>
        <v>17.824388338696924</v>
      </c>
      <c r="R19" s="59">
        <v>14531.786</v>
      </c>
      <c r="S19" s="75">
        <f t="shared" si="6"/>
        <v>59.668187108262636</v>
      </c>
      <c r="T19" s="59">
        <v>4762.085</v>
      </c>
      <c r="U19" s="75">
        <f t="shared" si="7"/>
        <v>19.553341812592816</v>
      </c>
      <c r="V19" s="58" t="s">
        <v>35</v>
      </c>
      <c r="W19" s="75" t="s">
        <v>35</v>
      </c>
      <c r="X19" s="75" t="s">
        <v>35</v>
      </c>
      <c r="Y19" s="75" t="s">
        <v>35</v>
      </c>
      <c r="Z19" s="58">
        <v>52286.209000000003</v>
      </c>
      <c r="AA19" s="77">
        <v>100</v>
      </c>
      <c r="AB19" s="58">
        <v>4201.5280000000002</v>
      </c>
      <c r="AC19" s="58">
        <v>8.0356332584754799</v>
      </c>
      <c r="AD19" s="58">
        <v>40106.029000000002</v>
      </c>
      <c r="AE19" s="58">
        <v>76.704794183873616</v>
      </c>
      <c r="AF19" s="58">
        <v>7620.8620000000001</v>
      </c>
      <c r="AG19" s="58">
        <v>14.575281218035908</v>
      </c>
      <c r="AH19" s="58">
        <v>355.1</v>
      </c>
      <c r="AI19" s="58">
        <v>0.67904330183892281</v>
      </c>
      <c r="AJ19" s="58">
        <v>2.7440000000000002</v>
      </c>
      <c r="AK19" s="58">
        <v>5.2480377760797305E-3</v>
      </c>
    </row>
    <row r="20" spans="1:37" s="24" customFormat="1" ht="31.5" x14ac:dyDescent="0.25">
      <c r="A20" s="41" t="s">
        <v>28</v>
      </c>
      <c r="B20" s="58">
        <v>1855.8720000000001</v>
      </c>
      <c r="C20" s="74">
        <v>100</v>
      </c>
      <c r="D20" s="58">
        <v>44.454999999999998</v>
      </c>
      <c r="E20" s="58">
        <f t="shared" si="0"/>
        <v>2.3953699393061587</v>
      </c>
      <c r="F20" s="58">
        <v>4.6479999999999997</v>
      </c>
      <c r="G20" s="58">
        <f t="shared" si="1"/>
        <v>0.25044830677977786</v>
      </c>
      <c r="H20" s="58">
        <v>273.49099999999999</v>
      </c>
      <c r="I20" s="58">
        <f t="shared" si="2"/>
        <v>14.736522777432926</v>
      </c>
      <c r="J20" s="58">
        <v>55</v>
      </c>
      <c r="K20" s="58">
        <f t="shared" si="3"/>
        <v>2.9635664528588177</v>
      </c>
      <c r="L20" s="58">
        <v>1478.278</v>
      </c>
      <c r="M20" s="58">
        <f t="shared" si="4"/>
        <v>79.654092523622325</v>
      </c>
      <c r="N20" s="59">
        <v>2540.5680000000002</v>
      </c>
      <c r="O20" s="74">
        <v>100</v>
      </c>
      <c r="P20" s="59" t="s">
        <v>35</v>
      </c>
      <c r="Q20" s="75" t="s">
        <v>35</v>
      </c>
      <c r="R20" s="59" t="s">
        <v>35</v>
      </c>
      <c r="S20" s="75" t="s">
        <v>35</v>
      </c>
      <c r="T20" s="59">
        <v>230.244</v>
      </c>
      <c r="U20" s="75">
        <f t="shared" si="7"/>
        <v>9.0626977904153705</v>
      </c>
      <c r="V20" s="58">
        <v>376.79700000000003</v>
      </c>
      <c r="W20" s="75">
        <f t="shared" si="8"/>
        <v>14.831210973294159</v>
      </c>
      <c r="X20" s="75">
        <v>1858.7070000000001</v>
      </c>
      <c r="Y20" s="75">
        <f t="shared" si="9"/>
        <v>73.161080514278694</v>
      </c>
      <c r="Z20" s="58">
        <v>4790.4049999999997</v>
      </c>
      <c r="AA20" s="77">
        <v>100</v>
      </c>
      <c r="AB20" s="58">
        <v>102.32</v>
      </c>
      <c r="AC20" s="58">
        <v>2.1359363143617296</v>
      </c>
      <c r="AD20" s="58" t="s">
        <v>35</v>
      </c>
      <c r="AE20" s="58" t="s">
        <v>35</v>
      </c>
      <c r="AF20" s="58">
        <v>83.09</v>
      </c>
      <c r="AG20" s="58">
        <v>1.7345088776418696</v>
      </c>
      <c r="AH20" s="58">
        <v>2435.4830000000002</v>
      </c>
      <c r="AI20" s="58">
        <v>50.840857923286229</v>
      </c>
      <c r="AJ20" s="58" t="s">
        <v>35</v>
      </c>
      <c r="AK20" s="58" t="s">
        <v>35</v>
      </c>
    </row>
    <row r="21" spans="1:37" s="24" customFormat="1" ht="47.25" x14ac:dyDescent="0.25">
      <c r="A21" s="41" t="s">
        <v>29</v>
      </c>
      <c r="B21" s="58">
        <v>2586.864</v>
      </c>
      <c r="C21" s="74">
        <v>100</v>
      </c>
      <c r="D21" s="58">
        <v>329.77600000000001</v>
      </c>
      <c r="E21" s="58">
        <f t="shared" si="0"/>
        <v>12.748099629512799</v>
      </c>
      <c r="F21" s="58">
        <v>1165.0440000000001</v>
      </c>
      <c r="G21" s="58">
        <f t="shared" si="1"/>
        <v>45.036925018091409</v>
      </c>
      <c r="H21" s="58">
        <v>975.80899999999997</v>
      </c>
      <c r="I21" s="58">
        <f t="shared" si="2"/>
        <v>37.721697004558415</v>
      </c>
      <c r="J21" s="58">
        <v>113.93899999999999</v>
      </c>
      <c r="K21" s="58">
        <f t="shared" si="3"/>
        <v>4.4045222323245437</v>
      </c>
      <c r="L21" s="58">
        <v>2.2959999999999998</v>
      </c>
      <c r="M21" s="58">
        <f t="shared" si="4"/>
        <v>8.8756115512837158E-2</v>
      </c>
      <c r="N21" s="59">
        <v>9769.2860000000001</v>
      </c>
      <c r="O21" s="74">
        <v>100</v>
      </c>
      <c r="P21" s="59" t="s">
        <v>35</v>
      </c>
      <c r="Q21" s="75" t="s">
        <v>35</v>
      </c>
      <c r="R21" s="59">
        <v>1189.346</v>
      </c>
      <c r="S21" s="75">
        <f t="shared" si="6"/>
        <v>12.174339045862718</v>
      </c>
      <c r="T21" s="59">
        <v>1324.431</v>
      </c>
      <c r="U21" s="75">
        <f t="shared" si="7"/>
        <v>13.557091070933946</v>
      </c>
      <c r="V21" s="58">
        <v>6522.8670000000002</v>
      </c>
      <c r="W21" s="75">
        <f t="shared" si="8"/>
        <v>66.769127242257014</v>
      </c>
      <c r="X21" s="75" t="s">
        <v>35</v>
      </c>
      <c r="Y21" s="75" t="s">
        <v>35</v>
      </c>
      <c r="Z21" s="58">
        <v>9638.7350000000006</v>
      </c>
      <c r="AA21" s="77">
        <v>100</v>
      </c>
      <c r="AB21" s="58">
        <v>706.12400000000002</v>
      </c>
      <c r="AC21" s="58">
        <v>7.325899093605126</v>
      </c>
      <c r="AD21" s="58" t="s">
        <v>35</v>
      </c>
      <c r="AE21" s="58" t="s">
        <v>35</v>
      </c>
      <c r="AF21" s="58">
        <v>1444.989</v>
      </c>
      <c r="AG21" s="58">
        <v>14.991479691059045</v>
      </c>
      <c r="AH21" s="58">
        <v>6436.6210000000001</v>
      </c>
      <c r="AI21" s="58">
        <v>66.778690357188992</v>
      </c>
      <c r="AJ21" s="58" t="s">
        <v>35</v>
      </c>
      <c r="AK21" s="58" t="s">
        <v>35</v>
      </c>
    </row>
    <row r="22" spans="1:37" s="24" customFormat="1" ht="47.25" x14ac:dyDescent="0.25">
      <c r="A22" s="41" t="s">
        <v>30</v>
      </c>
      <c r="B22" s="58">
        <v>1.8819999999999999</v>
      </c>
      <c r="C22" s="74">
        <v>100</v>
      </c>
      <c r="D22" s="58"/>
      <c r="E22" s="58"/>
      <c r="F22" s="58"/>
      <c r="G22" s="58"/>
      <c r="H22" s="76">
        <v>4.9000000000000002E-2</v>
      </c>
      <c r="I22" s="58">
        <f t="shared" si="2"/>
        <v>2.603613177470776</v>
      </c>
      <c r="J22" s="58">
        <v>1.833</v>
      </c>
      <c r="K22" s="58">
        <f t="shared" si="3"/>
        <v>97.396386822529223</v>
      </c>
      <c r="L22" s="58"/>
      <c r="M22" s="58"/>
      <c r="N22" s="59" t="s">
        <v>35</v>
      </c>
      <c r="O22" s="74">
        <v>100</v>
      </c>
      <c r="P22" s="59"/>
      <c r="Q22" s="75"/>
      <c r="R22" s="59"/>
      <c r="S22" s="75"/>
      <c r="T22" s="59" t="s">
        <v>35</v>
      </c>
      <c r="U22" s="75">
        <v>1</v>
      </c>
      <c r="V22" s="58" t="s">
        <v>35</v>
      </c>
      <c r="W22" s="75">
        <v>99</v>
      </c>
      <c r="X22" s="75"/>
      <c r="Y22" s="75"/>
      <c r="Z22" s="78" t="s">
        <v>35</v>
      </c>
      <c r="AA22" s="78" t="s">
        <v>35</v>
      </c>
      <c r="AB22" s="78"/>
      <c r="AC22" s="58"/>
      <c r="AD22" s="58"/>
      <c r="AE22" s="58"/>
      <c r="AF22" s="58"/>
      <c r="AG22" s="58"/>
      <c r="AH22" s="58" t="s">
        <v>35</v>
      </c>
      <c r="AI22" s="58" t="s">
        <v>35</v>
      </c>
      <c r="AJ22" s="58" t="s">
        <v>35</v>
      </c>
      <c r="AK22" s="58" t="s">
        <v>35</v>
      </c>
    </row>
    <row r="23" spans="1:37" s="24" customFormat="1" x14ac:dyDescent="0.25">
      <c r="A23" s="41" t="s">
        <v>31</v>
      </c>
      <c r="B23" s="58"/>
      <c r="C23" s="74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74"/>
      <c r="P23" s="59"/>
      <c r="Q23" s="75"/>
      <c r="R23" s="59"/>
      <c r="S23" s="75"/>
      <c r="T23" s="59"/>
      <c r="U23" s="75"/>
      <c r="V23" s="58"/>
      <c r="W23" s="75"/>
      <c r="X23" s="75"/>
      <c r="Y23" s="75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s="24" customFormat="1" ht="31.5" x14ac:dyDescent="0.25">
      <c r="A24" s="41" t="s">
        <v>32</v>
      </c>
      <c r="B24" s="58">
        <v>825.274</v>
      </c>
      <c r="C24" s="74">
        <v>100</v>
      </c>
      <c r="D24" s="58">
        <v>554.76700000000005</v>
      </c>
      <c r="E24" s="58">
        <f t="shared" si="0"/>
        <v>67.22215894357511</v>
      </c>
      <c r="F24" s="58">
        <v>48.249000000000002</v>
      </c>
      <c r="G24" s="58">
        <f t="shared" si="1"/>
        <v>5.8464219156304456</v>
      </c>
      <c r="H24" s="58">
        <v>199.78100000000001</v>
      </c>
      <c r="I24" s="58">
        <f t="shared" si="2"/>
        <v>24.207838851096728</v>
      </c>
      <c r="J24" s="58">
        <v>18.555</v>
      </c>
      <c r="K24" s="58">
        <f t="shared" si="3"/>
        <v>2.2483441862944913</v>
      </c>
      <c r="L24" s="58">
        <v>3.9220000000000002</v>
      </c>
      <c r="M24" s="58">
        <f t="shared" si="4"/>
        <v>0.47523610340323336</v>
      </c>
      <c r="N24" s="59">
        <v>875.226</v>
      </c>
      <c r="O24" s="74">
        <v>100</v>
      </c>
      <c r="P24" s="59">
        <v>556.64800000000002</v>
      </c>
      <c r="Q24" s="75">
        <f t="shared" si="5"/>
        <v>63.600487188451908</v>
      </c>
      <c r="R24" s="59">
        <v>62.539000000000001</v>
      </c>
      <c r="S24" s="75">
        <f t="shared" si="6"/>
        <v>7.1454687132237851</v>
      </c>
      <c r="T24" s="59">
        <v>238.13300000000001</v>
      </c>
      <c r="U24" s="75">
        <f t="shared" si="7"/>
        <v>27.208172517726855</v>
      </c>
      <c r="V24" s="58" t="s">
        <v>35</v>
      </c>
      <c r="W24" s="75" t="s">
        <v>35</v>
      </c>
      <c r="X24" s="75" t="s">
        <v>35</v>
      </c>
      <c r="Y24" s="75" t="s">
        <v>35</v>
      </c>
      <c r="Z24" s="58" t="s">
        <v>35</v>
      </c>
      <c r="AA24" s="77" t="s">
        <v>35</v>
      </c>
      <c r="AB24" s="58">
        <v>625.23199999999997</v>
      </c>
      <c r="AC24" s="58">
        <v>69.503506679309751</v>
      </c>
      <c r="AD24" s="58">
        <v>62.523000000000003</v>
      </c>
      <c r="AE24" s="58">
        <v>6.9503284350616799</v>
      </c>
      <c r="AF24" s="58">
        <v>199.87299999999999</v>
      </c>
      <c r="AG24" s="58">
        <v>22.218751424293188</v>
      </c>
      <c r="AH24" s="58" t="s">
        <v>35</v>
      </c>
      <c r="AI24" s="58" t="s">
        <v>35</v>
      </c>
      <c r="AJ24" s="58" t="s">
        <v>35</v>
      </c>
      <c r="AK24" s="58" t="s">
        <v>35</v>
      </c>
    </row>
    <row r="25" spans="1:37" s="24" customFormat="1" ht="47.25" x14ac:dyDescent="0.25">
      <c r="A25" s="41" t="s">
        <v>33</v>
      </c>
      <c r="B25" s="58"/>
      <c r="C25" s="74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74"/>
      <c r="P25" s="59"/>
      <c r="Q25" s="75"/>
      <c r="R25" s="59"/>
      <c r="S25" s="75"/>
      <c r="T25" s="59"/>
      <c r="U25" s="75"/>
      <c r="V25" s="58"/>
      <c r="W25" s="75"/>
      <c r="X25" s="75"/>
      <c r="Y25" s="75"/>
      <c r="Z25" s="58"/>
      <c r="AA25" s="58"/>
      <c r="AB25" s="58"/>
      <c r="AC25" s="58"/>
      <c r="AD25" s="58"/>
      <c r="AE25" s="79"/>
      <c r="AF25" s="79"/>
      <c r="AG25" s="79"/>
      <c r="AH25" s="79"/>
      <c r="AI25" s="79"/>
      <c r="AJ25" s="79"/>
      <c r="AK25" s="79"/>
    </row>
    <row r="26" spans="1:37" s="24" customFormat="1" x14ac:dyDescent="0.25">
      <c r="A26" s="41" t="s">
        <v>34</v>
      </c>
      <c r="B26" s="58">
        <v>63.893000000000001</v>
      </c>
      <c r="C26" s="74">
        <v>100</v>
      </c>
      <c r="D26" s="58">
        <v>2.6680000000000001</v>
      </c>
      <c r="E26" s="58">
        <f t="shared" si="0"/>
        <v>4.1757313007684722</v>
      </c>
      <c r="F26" s="58">
        <v>32.725999999999999</v>
      </c>
      <c r="G26" s="58">
        <f t="shared" si="1"/>
        <v>51.220008451630072</v>
      </c>
      <c r="H26" s="58">
        <v>24.693000000000001</v>
      </c>
      <c r="I26" s="58">
        <f t="shared" si="2"/>
        <v>38.647426165620644</v>
      </c>
      <c r="J26" s="58">
        <v>3.806</v>
      </c>
      <c r="K26" s="58">
        <f t="shared" si="3"/>
        <v>5.9568340819808112</v>
      </c>
      <c r="L26" s="58"/>
      <c r="M26" s="58">
        <f t="shared" si="4"/>
        <v>0</v>
      </c>
      <c r="N26" s="59" t="s">
        <v>35</v>
      </c>
      <c r="O26" s="74">
        <v>100</v>
      </c>
      <c r="P26" s="59" t="s">
        <v>35</v>
      </c>
      <c r="Q26" s="75">
        <v>5.3</v>
      </c>
      <c r="R26" s="59" t="s">
        <v>35</v>
      </c>
      <c r="S26" s="75">
        <v>26.8</v>
      </c>
      <c r="T26" s="59" t="s">
        <v>35</v>
      </c>
      <c r="U26" s="75">
        <v>64.900000000000006</v>
      </c>
      <c r="V26" s="58" t="s">
        <v>35</v>
      </c>
      <c r="W26" s="75">
        <v>3</v>
      </c>
      <c r="X26" s="75"/>
      <c r="Y26" s="75"/>
      <c r="Z26" s="80">
        <v>122.7</v>
      </c>
      <c r="AA26" s="80">
        <v>100</v>
      </c>
      <c r="AB26" s="58">
        <v>6.5</v>
      </c>
      <c r="AC26" s="85">
        <v>5.3</v>
      </c>
      <c r="AD26" s="85" t="s">
        <v>35</v>
      </c>
      <c r="AE26" s="85" t="s">
        <v>35</v>
      </c>
      <c r="AF26" s="85">
        <v>79.599999999999994</v>
      </c>
      <c r="AG26" s="85">
        <v>64.900000000000006</v>
      </c>
      <c r="AH26" s="78" t="s">
        <v>35</v>
      </c>
      <c r="AI26" s="78" t="s">
        <v>35</v>
      </c>
      <c r="AJ26" s="78" t="s">
        <v>47</v>
      </c>
      <c r="AK26" s="78" t="s">
        <v>47</v>
      </c>
    </row>
    <row r="27" spans="1:37" s="24" customFormat="1" x14ac:dyDescent="0.25">
      <c r="B27" s="25"/>
      <c r="C27" s="22"/>
      <c r="D27" s="25"/>
      <c r="E27" s="22"/>
      <c r="F27" s="25"/>
      <c r="G27" s="22"/>
      <c r="H27" s="25"/>
      <c r="I27" s="22"/>
      <c r="J27" s="25"/>
      <c r="K27" s="22"/>
      <c r="L27" s="25"/>
      <c r="N27" s="23"/>
      <c r="O27" s="26"/>
      <c r="P27" s="20"/>
      <c r="Q27" s="23"/>
      <c r="R27" s="20"/>
      <c r="S27" s="23"/>
      <c r="T27" s="20"/>
      <c r="U27" s="23"/>
      <c r="V27" s="20"/>
      <c r="W27" s="23"/>
      <c r="X27" s="21"/>
      <c r="Y27" s="21"/>
    </row>
    <row r="28" spans="1:37" s="32" customFormat="1" ht="15.75" customHeight="1" x14ac:dyDescent="0.25">
      <c r="A28" s="37" t="s">
        <v>43</v>
      </c>
      <c r="B28" s="37" t="s">
        <v>43</v>
      </c>
      <c r="C28" s="37" t="s">
        <v>43</v>
      </c>
      <c r="D28" s="37" t="s">
        <v>43</v>
      </c>
      <c r="E28" s="37" t="s">
        <v>43</v>
      </c>
      <c r="F28" s="37" t="s">
        <v>43</v>
      </c>
      <c r="G28" s="37" t="s">
        <v>43</v>
      </c>
      <c r="H28" s="27"/>
      <c r="I28" s="28"/>
      <c r="J28" s="27"/>
      <c r="K28" s="28"/>
      <c r="L28" s="27"/>
      <c r="M28" s="28"/>
      <c r="N28" s="29"/>
      <c r="O28" s="30"/>
      <c r="P28" s="15"/>
      <c r="Q28" s="29"/>
      <c r="R28" s="15"/>
      <c r="S28" s="29"/>
      <c r="T28" s="15"/>
      <c r="U28" s="29"/>
      <c r="V28" s="15"/>
      <c r="W28" s="29"/>
      <c r="X28" s="31"/>
      <c r="Y28" s="31"/>
    </row>
    <row r="29" spans="1:37" ht="18.75" x14ac:dyDescent="0.25">
      <c r="A29" s="37"/>
      <c r="B29" s="37" t="s">
        <v>44</v>
      </c>
      <c r="C29" s="37" t="s">
        <v>44</v>
      </c>
      <c r="D29" s="37" t="s">
        <v>44</v>
      </c>
      <c r="E29" s="37" t="s">
        <v>44</v>
      </c>
      <c r="F29" s="37" t="s">
        <v>44</v>
      </c>
      <c r="G29" s="37" t="s">
        <v>44</v>
      </c>
    </row>
  </sheetData>
  <mergeCells count="27"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/>
    <hyperlink ref="A1:B1" location="Содержание!A1" display="  К содержанию"/>
  </hyperlinks>
  <pageMargins left="0.31496062992125984" right="0.31496062992125984" top="0.15748031496062992" bottom="0.15748031496062992" header="0.11811023622047245" footer="0.11811023622047245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9" sqref="A29"/>
    </sheetView>
  </sheetViews>
  <sheetFormatPr defaultColWidth="9.140625" defaultRowHeight="15.75" x14ac:dyDescent="0.25"/>
  <cols>
    <col min="1" max="1" width="38.85546875" style="2" customWidth="1"/>
    <col min="2" max="2" width="14.140625" style="17" customWidth="1"/>
    <col min="3" max="3" width="13.140625" style="2" customWidth="1"/>
    <col min="4" max="4" width="12.7109375" style="17" customWidth="1"/>
    <col min="5" max="5" width="14" style="2" customWidth="1"/>
    <col min="6" max="6" width="12.7109375" style="17" customWidth="1"/>
    <col min="7" max="7" width="14" style="2" customWidth="1"/>
    <col min="8" max="8" width="12.5703125" style="17" customWidth="1"/>
    <col min="9" max="9" width="14.5703125" style="2" customWidth="1"/>
    <col min="10" max="10" width="11.42578125" style="17" customWidth="1"/>
    <col min="11" max="11" width="15" style="2" customWidth="1"/>
    <col min="12" max="12" width="11.42578125" style="17" customWidth="1"/>
    <col min="13" max="13" width="14.5703125" style="2" customWidth="1"/>
    <col min="14" max="14" width="15.85546875" style="17" customWidth="1"/>
    <col min="15" max="15" width="14.7109375" style="2" customWidth="1"/>
    <col min="16" max="16" width="12.42578125" style="17" customWidth="1"/>
    <col min="17" max="17" width="14.42578125" style="2" customWidth="1"/>
    <col min="18" max="18" width="12.42578125" style="17" customWidth="1"/>
    <col min="19" max="19" width="13.5703125" style="2" customWidth="1"/>
    <col min="20" max="20" width="13.140625" style="17" customWidth="1"/>
    <col min="21" max="21" width="13.42578125" style="2" customWidth="1"/>
    <col min="22" max="22" width="11.28515625" style="17" customWidth="1"/>
    <col min="23" max="23" width="14.28515625" style="2" customWidth="1"/>
    <col min="24" max="24" width="11.28515625" style="17" customWidth="1"/>
    <col min="25" max="25" width="14.7109375" style="2" customWidth="1"/>
    <col min="26" max="26" width="10.140625" style="2" customWidth="1"/>
    <col min="27" max="27" width="11.28515625" style="2" customWidth="1"/>
    <col min="28" max="29" width="9.140625" style="2"/>
    <col min="30" max="30" width="11.42578125" style="2" customWidth="1"/>
    <col min="31" max="31" width="9.140625" style="2"/>
    <col min="32" max="32" width="11.42578125" style="2" customWidth="1"/>
    <col min="33" max="16384" width="9.140625" style="2"/>
  </cols>
  <sheetData>
    <row r="1" spans="1:37" ht="33" customHeight="1" x14ac:dyDescent="0.25">
      <c r="A1" s="16" t="s">
        <v>4</v>
      </c>
    </row>
    <row r="2" spans="1:37" s="33" customFormat="1" ht="30" customHeight="1" x14ac:dyDescent="0.25">
      <c r="A2" s="105" t="s">
        <v>42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43"/>
      <c r="P2" s="43"/>
      <c r="R2" s="43"/>
      <c r="T2" s="43"/>
      <c r="V2" s="43"/>
      <c r="X2" s="43"/>
    </row>
    <row r="3" spans="1:37" s="33" customFormat="1" x14ac:dyDescent="0.25">
      <c r="A3" s="42"/>
      <c r="B3" s="106">
        <v>2020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  <c r="N3" s="102">
        <v>2021</v>
      </c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4"/>
      <c r="Z3" s="102">
        <v>2022</v>
      </c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4"/>
    </row>
    <row r="4" spans="1:37" x14ac:dyDescent="0.25">
      <c r="A4" s="11"/>
      <c r="B4" s="88" t="s">
        <v>7</v>
      </c>
      <c r="C4" s="89"/>
      <c r="D4" s="92" t="s">
        <v>8</v>
      </c>
      <c r="E4" s="93"/>
      <c r="F4" s="93"/>
      <c r="G4" s="93"/>
      <c r="H4" s="93"/>
      <c r="I4" s="93"/>
      <c r="J4" s="93"/>
      <c r="K4" s="93"/>
      <c r="L4" s="93"/>
      <c r="M4" s="94"/>
      <c r="N4" s="88" t="s">
        <v>7</v>
      </c>
      <c r="O4" s="89"/>
      <c r="P4" s="92" t="s">
        <v>8</v>
      </c>
      <c r="Q4" s="93"/>
      <c r="R4" s="93"/>
      <c r="S4" s="93"/>
      <c r="T4" s="93"/>
      <c r="U4" s="93"/>
      <c r="V4" s="93"/>
      <c r="W4" s="93"/>
      <c r="X4" s="93"/>
      <c r="Y4" s="94"/>
      <c r="Z4" s="88" t="s">
        <v>7</v>
      </c>
      <c r="AA4" s="89"/>
      <c r="AB4" s="92" t="s">
        <v>8</v>
      </c>
      <c r="AC4" s="93"/>
      <c r="AD4" s="93"/>
      <c r="AE4" s="93"/>
      <c r="AF4" s="93"/>
      <c r="AG4" s="93"/>
      <c r="AH4" s="93"/>
      <c r="AI4" s="93"/>
      <c r="AJ4" s="93"/>
      <c r="AK4" s="94"/>
    </row>
    <row r="5" spans="1:37" ht="28.5" customHeight="1" x14ac:dyDescent="0.25">
      <c r="A5" s="13"/>
      <c r="B5" s="90"/>
      <c r="C5" s="91"/>
      <c r="D5" s="95" t="s">
        <v>9</v>
      </c>
      <c r="E5" s="96"/>
      <c r="F5" s="95" t="s">
        <v>10</v>
      </c>
      <c r="G5" s="96"/>
      <c r="H5" s="95" t="s">
        <v>11</v>
      </c>
      <c r="I5" s="96"/>
      <c r="J5" s="95" t="s">
        <v>12</v>
      </c>
      <c r="K5" s="96"/>
      <c r="L5" s="95" t="s">
        <v>13</v>
      </c>
      <c r="M5" s="96"/>
      <c r="N5" s="90"/>
      <c r="O5" s="91"/>
      <c r="P5" s="95" t="s">
        <v>9</v>
      </c>
      <c r="Q5" s="96"/>
      <c r="R5" s="95" t="s">
        <v>10</v>
      </c>
      <c r="S5" s="96"/>
      <c r="T5" s="95" t="s">
        <v>11</v>
      </c>
      <c r="U5" s="96"/>
      <c r="V5" s="95" t="s">
        <v>12</v>
      </c>
      <c r="W5" s="96"/>
      <c r="X5" s="95" t="s">
        <v>13</v>
      </c>
      <c r="Y5" s="96"/>
      <c r="Z5" s="90"/>
      <c r="AA5" s="91"/>
      <c r="AB5" s="95" t="s">
        <v>9</v>
      </c>
      <c r="AC5" s="96"/>
      <c r="AD5" s="95" t="s">
        <v>10</v>
      </c>
      <c r="AE5" s="96"/>
      <c r="AF5" s="95" t="s">
        <v>11</v>
      </c>
      <c r="AG5" s="96"/>
      <c r="AH5" s="95" t="s">
        <v>12</v>
      </c>
      <c r="AI5" s="96"/>
      <c r="AJ5" s="95" t="s">
        <v>13</v>
      </c>
      <c r="AK5" s="96"/>
    </row>
    <row r="6" spans="1:37" s="68" customFormat="1" ht="22.5" customHeight="1" x14ac:dyDescent="0.25">
      <c r="A6" s="14"/>
      <c r="B6" s="64" t="s">
        <v>14</v>
      </c>
      <c r="C6" s="65" t="s">
        <v>15</v>
      </c>
      <c r="D6" s="64" t="s">
        <v>14</v>
      </c>
      <c r="E6" s="65" t="s">
        <v>15</v>
      </c>
      <c r="F6" s="64" t="s">
        <v>14</v>
      </c>
      <c r="G6" s="65" t="s">
        <v>15</v>
      </c>
      <c r="H6" s="64" t="s">
        <v>14</v>
      </c>
      <c r="I6" s="66" t="s">
        <v>15</v>
      </c>
      <c r="J6" s="67" t="s">
        <v>14</v>
      </c>
      <c r="K6" s="66" t="s">
        <v>15</v>
      </c>
      <c r="L6" s="67" t="s">
        <v>14</v>
      </c>
      <c r="M6" s="66" t="s">
        <v>15</v>
      </c>
      <c r="N6" s="67" t="s">
        <v>14</v>
      </c>
      <c r="O6" s="66" t="s">
        <v>15</v>
      </c>
      <c r="P6" s="67" t="s">
        <v>14</v>
      </c>
      <c r="Q6" s="66" t="s">
        <v>15</v>
      </c>
      <c r="R6" s="67" t="s">
        <v>14</v>
      </c>
      <c r="S6" s="66" t="s">
        <v>15</v>
      </c>
      <c r="T6" s="67" t="s">
        <v>14</v>
      </c>
      <c r="U6" s="66" t="s">
        <v>15</v>
      </c>
      <c r="V6" s="67" t="s">
        <v>14</v>
      </c>
      <c r="W6" s="66" t="s">
        <v>15</v>
      </c>
      <c r="X6" s="67" t="s">
        <v>14</v>
      </c>
      <c r="Y6" s="66" t="s">
        <v>15</v>
      </c>
      <c r="Z6" s="67" t="s">
        <v>14</v>
      </c>
      <c r="AA6" s="66" t="s">
        <v>15</v>
      </c>
      <c r="AB6" s="67" t="s">
        <v>14</v>
      </c>
      <c r="AC6" s="66" t="s">
        <v>15</v>
      </c>
      <c r="AD6" s="67" t="s">
        <v>14</v>
      </c>
      <c r="AE6" s="66" t="s">
        <v>15</v>
      </c>
      <c r="AF6" s="67" t="s">
        <v>14</v>
      </c>
      <c r="AG6" s="66" t="s">
        <v>15</v>
      </c>
      <c r="AH6" s="67" t="s">
        <v>14</v>
      </c>
      <c r="AI6" s="66" t="s">
        <v>15</v>
      </c>
      <c r="AJ6" s="67" t="s">
        <v>14</v>
      </c>
      <c r="AK6" s="66" t="s">
        <v>15</v>
      </c>
    </row>
    <row r="7" spans="1:37" s="56" customFormat="1" x14ac:dyDescent="0.25">
      <c r="A7" s="40" t="s">
        <v>1</v>
      </c>
      <c r="B7" s="69">
        <v>170087.5</v>
      </c>
      <c r="C7" s="60">
        <v>100</v>
      </c>
      <c r="D7" s="69">
        <v>49090.6</v>
      </c>
      <c r="E7" s="69">
        <v>28.9</v>
      </c>
      <c r="F7" s="69">
        <v>92132.4</v>
      </c>
      <c r="G7" s="69">
        <v>54.2</v>
      </c>
      <c r="H7" s="69">
        <v>27632.2</v>
      </c>
      <c r="I7" s="69">
        <v>12.7</v>
      </c>
      <c r="J7" s="69">
        <v>6033.5</v>
      </c>
      <c r="K7" s="69">
        <v>3.5</v>
      </c>
      <c r="L7" s="69">
        <v>1232.268</v>
      </c>
      <c r="M7" s="69">
        <v>0.7</v>
      </c>
      <c r="N7" s="69">
        <v>180374.82500000001</v>
      </c>
      <c r="O7" s="63">
        <v>100</v>
      </c>
      <c r="P7" s="69">
        <v>50364.112000000001</v>
      </c>
      <c r="Q7" s="69">
        <v>27.9</v>
      </c>
      <c r="R7" s="69">
        <v>97336.735000000001</v>
      </c>
      <c r="S7" s="69">
        <v>54</v>
      </c>
      <c r="T7" s="69">
        <v>24429.081999999999</v>
      </c>
      <c r="U7" s="69">
        <v>13.5</v>
      </c>
      <c r="V7" s="69">
        <v>6749.7250000000004</v>
      </c>
      <c r="W7" s="69">
        <v>3.7</v>
      </c>
      <c r="X7" s="69">
        <v>1495.171</v>
      </c>
      <c r="Y7" s="69">
        <v>0.9</v>
      </c>
      <c r="Z7" s="57">
        <v>191575.82800000001</v>
      </c>
      <c r="AA7" s="82">
        <v>100</v>
      </c>
      <c r="AB7" s="57">
        <v>52231.999000000003</v>
      </c>
      <c r="AC7" s="57">
        <v>27.264399452315036</v>
      </c>
      <c r="AD7" s="57">
        <v>103228.46799999999</v>
      </c>
      <c r="AE7" s="57">
        <v>53.883868898115892</v>
      </c>
      <c r="AF7" s="57">
        <v>26498.1</v>
      </c>
      <c r="AG7" s="57">
        <v>13.831678702179484</v>
      </c>
      <c r="AH7" s="57">
        <v>7151.6819999999998</v>
      </c>
      <c r="AI7" s="57">
        <v>3.7330816077694311</v>
      </c>
      <c r="AJ7" s="57">
        <v>2465.5259999999998</v>
      </c>
      <c r="AK7" s="57">
        <v>1.286971339620153</v>
      </c>
    </row>
    <row r="8" spans="1:37" s="3" customFormat="1" ht="31.5" x14ac:dyDescent="0.25">
      <c r="A8" s="41" t="s">
        <v>16</v>
      </c>
      <c r="B8" s="70">
        <v>1258.9000000000001</v>
      </c>
      <c r="C8" s="61">
        <v>100</v>
      </c>
      <c r="D8" s="70">
        <v>306.3</v>
      </c>
      <c r="E8" s="70">
        <v>24.325449276835869</v>
      </c>
      <c r="F8" s="70">
        <v>144.69999999999999</v>
      </c>
      <c r="G8" s="70">
        <v>11.495561246536692</v>
      </c>
      <c r="H8" s="70">
        <v>807.4</v>
      </c>
      <c r="I8" s="70">
        <v>25.975445464019725</v>
      </c>
      <c r="J8" s="70">
        <v>480.4</v>
      </c>
      <c r="K8" s="70">
        <v>38.162000203350196</v>
      </c>
      <c r="L8" s="70">
        <v>0.52300000000000002</v>
      </c>
      <c r="M8" s="70">
        <v>4.1543809257517599E-2</v>
      </c>
      <c r="N8" s="70">
        <v>1259.31</v>
      </c>
      <c r="O8" s="62">
        <v>100</v>
      </c>
      <c r="P8" s="70">
        <v>219.62799999999999</v>
      </c>
      <c r="Q8" s="70">
        <v>17.5</v>
      </c>
      <c r="R8" s="70">
        <v>155.114</v>
      </c>
      <c r="S8" s="70">
        <v>12.3</v>
      </c>
      <c r="T8" s="70">
        <v>309.86099999999999</v>
      </c>
      <c r="U8" s="71">
        <v>24.6</v>
      </c>
      <c r="V8" s="70">
        <v>574.22199999999998</v>
      </c>
      <c r="W8" s="70">
        <v>45.6</v>
      </c>
      <c r="X8" s="70">
        <v>0.48499999999999999</v>
      </c>
      <c r="Y8" s="70">
        <v>3.2437761299543663E-2</v>
      </c>
      <c r="Z8" s="58">
        <v>1366.0419999999999</v>
      </c>
      <c r="AA8" s="79">
        <v>100</v>
      </c>
      <c r="AB8" s="58">
        <v>278.30900000000003</v>
      </c>
      <c r="AC8" s="58">
        <v>20.373385298548655</v>
      </c>
      <c r="AD8" s="58" t="s">
        <v>35</v>
      </c>
      <c r="AE8" s="58" t="s">
        <v>35</v>
      </c>
      <c r="AF8" s="58">
        <v>305.07100000000003</v>
      </c>
      <c r="AG8" s="58">
        <v>22.332475868238312</v>
      </c>
      <c r="AH8" s="58">
        <v>641.32100000000003</v>
      </c>
      <c r="AI8" s="58">
        <v>47</v>
      </c>
      <c r="AJ8" s="58" t="s">
        <v>35</v>
      </c>
      <c r="AK8" s="58" t="s">
        <v>35</v>
      </c>
    </row>
    <row r="9" spans="1:37" s="3" customFormat="1" x14ac:dyDescent="0.25">
      <c r="A9" s="41" t="s">
        <v>17</v>
      </c>
      <c r="B9" s="70"/>
      <c r="C9" s="6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62"/>
      <c r="P9" s="70"/>
      <c r="Q9" s="70"/>
      <c r="R9" s="70"/>
      <c r="S9" s="70"/>
      <c r="T9" s="70"/>
      <c r="U9" s="70"/>
      <c r="V9" s="70"/>
      <c r="W9" s="70"/>
      <c r="X9" s="70"/>
      <c r="Y9" s="70"/>
      <c r="Z9" s="58"/>
      <c r="AA9" s="79"/>
      <c r="AB9" s="58"/>
      <c r="AC9" s="58"/>
      <c r="AD9" s="58"/>
      <c r="AE9" s="58"/>
      <c r="AF9" s="58"/>
      <c r="AG9" s="58"/>
      <c r="AH9" s="58"/>
      <c r="AI9" s="58"/>
      <c r="AJ9" s="58"/>
      <c r="AK9" s="58"/>
    </row>
    <row r="10" spans="1:37" s="3" customFormat="1" x14ac:dyDescent="0.25">
      <c r="A10" s="41" t="s">
        <v>18</v>
      </c>
      <c r="B10" s="70"/>
      <c r="C10" s="6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62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58"/>
      <c r="AA10" s="79"/>
      <c r="AB10" s="58"/>
      <c r="AC10" s="58"/>
      <c r="AD10" s="58"/>
      <c r="AE10" s="58"/>
      <c r="AF10" s="58"/>
      <c r="AG10" s="58"/>
      <c r="AH10" s="58"/>
      <c r="AI10" s="58"/>
      <c r="AJ10" s="58"/>
      <c r="AK10" s="58"/>
    </row>
    <row r="11" spans="1:37" s="3" customFormat="1" ht="47.25" x14ac:dyDescent="0.25">
      <c r="A11" s="41" t="s">
        <v>19</v>
      </c>
      <c r="B11" s="70"/>
      <c r="C11" s="6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62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58"/>
      <c r="AA11" s="79"/>
      <c r="AB11" s="58"/>
      <c r="AC11" s="58"/>
      <c r="AD11" s="58"/>
      <c r="AE11" s="58"/>
      <c r="AF11" s="58"/>
      <c r="AG11" s="58"/>
      <c r="AH11" s="58"/>
      <c r="AI11" s="58"/>
      <c r="AJ11" s="58"/>
      <c r="AK11" s="58"/>
    </row>
    <row r="12" spans="1:37" s="3" customFormat="1" ht="63" x14ac:dyDescent="0.25">
      <c r="A12" s="41" t="s">
        <v>20</v>
      </c>
      <c r="B12" s="70" t="s">
        <v>35</v>
      </c>
      <c r="C12" s="61" t="s">
        <v>35</v>
      </c>
      <c r="D12" s="70" t="s">
        <v>35</v>
      </c>
      <c r="E12" s="70" t="s">
        <v>35</v>
      </c>
      <c r="F12" s="70" t="s">
        <v>35</v>
      </c>
      <c r="G12" s="70" t="s">
        <v>35</v>
      </c>
      <c r="H12" s="70" t="s">
        <v>35</v>
      </c>
      <c r="I12" s="70" t="s">
        <v>35</v>
      </c>
      <c r="J12" s="70" t="s">
        <v>35</v>
      </c>
      <c r="K12" s="70" t="s">
        <v>35</v>
      </c>
      <c r="L12" s="70" t="s">
        <v>35</v>
      </c>
      <c r="M12" s="70" t="s">
        <v>35</v>
      </c>
      <c r="N12" s="70" t="s">
        <v>35</v>
      </c>
      <c r="O12" s="62" t="s">
        <v>35</v>
      </c>
      <c r="P12" s="70" t="s">
        <v>35</v>
      </c>
      <c r="Q12" s="70" t="s">
        <v>35</v>
      </c>
      <c r="R12" s="70" t="s">
        <v>35</v>
      </c>
      <c r="S12" s="70" t="s">
        <v>35</v>
      </c>
      <c r="T12" s="70" t="s">
        <v>35</v>
      </c>
      <c r="U12" s="70" t="s">
        <v>35</v>
      </c>
      <c r="V12" s="70" t="s">
        <v>35</v>
      </c>
      <c r="W12" s="70" t="s">
        <v>35</v>
      </c>
      <c r="X12" s="70" t="s">
        <v>35</v>
      </c>
      <c r="Y12" s="70" t="s">
        <v>35</v>
      </c>
      <c r="Z12" s="83" t="s">
        <v>46</v>
      </c>
      <c r="AA12" s="83" t="s">
        <v>46</v>
      </c>
      <c r="AB12" s="58"/>
      <c r="AC12" s="58"/>
      <c r="AD12" s="58" t="s">
        <v>35</v>
      </c>
      <c r="AE12" s="58" t="s">
        <v>35</v>
      </c>
      <c r="AF12" s="58" t="s">
        <v>35</v>
      </c>
      <c r="AG12" s="58" t="s">
        <v>35</v>
      </c>
      <c r="AH12" s="58" t="s">
        <v>35</v>
      </c>
      <c r="AI12" s="58" t="s">
        <v>35</v>
      </c>
      <c r="AJ12" s="58" t="s">
        <v>47</v>
      </c>
      <c r="AK12" s="58" t="s">
        <v>47</v>
      </c>
    </row>
    <row r="13" spans="1:37" s="3" customFormat="1" x14ac:dyDescent="0.25">
      <c r="A13" s="41" t="s">
        <v>21</v>
      </c>
      <c r="B13" s="70"/>
      <c r="C13" s="6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2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</row>
    <row r="14" spans="1:37" s="3" customFormat="1" ht="47.25" x14ac:dyDescent="0.25">
      <c r="A14" s="41" t="s">
        <v>22</v>
      </c>
      <c r="B14" s="70"/>
      <c r="C14" s="6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62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s="3" customFormat="1" x14ac:dyDescent="0.25">
      <c r="A15" s="41" t="s">
        <v>23</v>
      </c>
      <c r="B15" s="70">
        <v>84790.8</v>
      </c>
      <c r="C15" s="61">
        <v>100</v>
      </c>
      <c r="D15" s="70">
        <v>856.8</v>
      </c>
      <c r="E15" s="70">
        <v>1.0104518439386925</v>
      </c>
      <c r="F15" s="70">
        <v>80987.199999999997</v>
      </c>
      <c r="G15" s="70">
        <v>95.514172649431927</v>
      </c>
      <c r="H15" s="70">
        <v>2940.7</v>
      </c>
      <c r="I15" s="70">
        <v>2.283561962751139</v>
      </c>
      <c r="J15" s="70">
        <v>1004.4</v>
      </c>
      <c r="K15" s="70">
        <v>1.1846205448281051</v>
      </c>
      <c r="L15" s="70">
        <v>6.0990000000000002</v>
      </c>
      <c r="M15" s="70">
        <v>7.1929990501325728E-3</v>
      </c>
      <c r="N15" s="70">
        <v>87527.755000000005</v>
      </c>
      <c r="O15" s="62">
        <v>100</v>
      </c>
      <c r="P15" s="70">
        <v>889.10799999999995</v>
      </c>
      <c r="Q15" s="70">
        <v>1</v>
      </c>
      <c r="R15" s="70">
        <v>82714.769</v>
      </c>
      <c r="S15" s="70">
        <v>94.5</v>
      </c>
      <c r="T15" s="70">
        <v>2851.2730000000001</v>
      </c>
      <c r="U15" s="70">
        <v>3.3</v>
      </c>
      <c r="V15" s="70">
        <v>1071.903</v>
      </c>
      <c r="W15" s="70">
        <v>1.2</v>
      </c>
      <c r="X15" s="70">
        <v>0.70199999999999996</v>
      </c>
      <c r="Y15" s="70">
        <v>0</v>
      </c>
      <c r="Z15" s="58">
        <v>91232.828999999998</v>
      </c>
      <c r="AA15" s="79">
        <v>100</v>
      </c>
      <c r="AB15" s="58">
        <v>1005.515</v>
      </c>
      <c r="AC15" s="58">
        <v>1.1021416424563575</v>
      </c>
      <c r="AD15" s="58">
        <v>86278.94</v>
      </c>
      <c r="AE15" s="58">
        <v>94.570058766894093</v>
      </c>
      <c r="AF15" s="58">
        <v>2853.3090000000002</v>
      </c>
      <c r="AG15" s="58">
        <v>3.1275024914551315</v>
      </c>
      <c r="AH15" s="58">
        <v>1089.415</v>
      </c>
      <c r="AI15" s="58">
        <v>1.1941041530127274</v>
      </c>
      <c r="AJ15" s="58">
        <v>5.65</v>
      </c>
      <c r="AK15" s="58">
        <v>6.1929461816864189E-3</v>
      </c>
    </row>
    <row r="16" spans="1:37" s="3" customFormat="1" ht="31.5" x14ac:dyDescent="0.25">
      <c r="A16" s="41" t="s">
        <v>24</v>
      </c>
      <c r="B16" s="70"/>
      <c r="C16" s="61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62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</row>
    <row r="17" spans="1:37" s="3" customFormat="1" ht="31.5" x14ac:dyDescent="0.25">
      <c r="A17" s="41" t="s">
        <v>25</v>
      </c>
      <c r="B17" s="70">
        <v>515.20000000000005</v>
      </c>
      <c r="C17" s="61">
        <v>100</v>
      </c>
      <c r="D17" s="70">
        <v>64.400000000000006</v>
      </c>
      <c r="E17" s="70">
        <v>12.498204420425736</v>
      </c>
      <c r="F17" s="70">
        <v>2.2999999999999998</v>
      </c>
      <c r="G17" s="70">
        <v>0.4</v>
      </c>
      <c r="H17" s="70">
        <v>409.5</v>
      </c>
      <c r="I17" s="70">
        <v>78.31405754395773</v>
      </c>
      <c r="J17" s="70">
        <v>6</v>
      </c>
      <c r="K17" s="70">
        <v>1.1693590654445079</v>
      </c>
      <c r="L17" s="70">
        <v>38.975000000000001</v>
      </c>
      <c r="M17" s="70">
        <v>7.5656988007469614</v>
      </c>
      <c r="N17" s="70">
        <v>1012.624</v>
      </c>
      <c r="O17" s="62">
        <v>100</v>
      </c>
      <c r="P17" s="70">
        <v>64.385000000000005</v>
      </c>
      <c r="Q17" s="70">
        <v>6.3</v>
      </c>
      <c r="R17" s="70">
        <v>80.570999999999998</v>
      </c>
      <c r="S17" s="70">
        <v>7.9</v>
      </c>
      <c r="T17" s="70">
        <v>736.79200000000003</v>
      </c>
      <c r="U17" s="70">
        <v>72.8</v>
      </c>
      <c r="V17" s="70">
        <v>77.757000000000005</v>
      </c>
      <c r="W17" s="70">
        <v>7.7</v>
      </c>
      <c r="X17" s="70">
        <v>53.119</v>
      </c>
      <c r="Y17" s="70">
        <v>5.3</v>
      </c>
      <c r="Z17" s="58">
        <v>1115.758</v>
      </c>
      <c r="AA17" s="79">
        <v>100</v>
      </c>
      <c r="AB17" s="58">
        <v>76.13</v>
      </c>
      <c r="AC17" s="58">
        <v>6.8231641628381787</v>
      </c>
      <c r="AD17" s="78" t="s">
        <v>46</v>
      </c>
      <c r="AE17" s="78" t="s">
        <v>46</v>
      </c>
      <c r="AF17" s="58">
        <v>846.23699999999997</v>
      </c>
      <c r="AG17" s="58">
        <v>75.844134660024849</v>
      </c>
      <c r="AH17" s="58" t="s">
        <v>35</v>
      </c>
      <c r="AI17" s="58" t="s">
        <v>35</v>
      </c>
      <c r="AJ17" s="78" t="s">
        <v>46</v>
      </c>
      <c r="AK17" s="78" t="s">
        <v>46</v>
      </c>
    </row>
    <row r="18" spans="1:37" s="3" customFormat="1" ht="31.5" x14ac:dyDescent="0.25">
      <c r="A18" s="41" t="s">
        <v>26</v>
      </c>
      <c r="B18" s="70" t="s">
        <v>35</v>
      </c>
      <c r="C18" s="61" t="s">
        <v>35</v>
      </c>
      <c r="D18" s="70" t="s">
        <v>35</v>
      </c>
      <c r="E18" s="70" t="s">
        <v>35</v>
      </c>
      <c r="F18" s="70" t="s">
        <v>35</v>
      </c>
      <c r="G18" s="70" t="s">
        <v>35</v>
      </c>
      <c r="H18" s="70" t="s">
        <v>35</v>
      </c>
      <c r="I18" s="70" t="s">
        <v>35</v>
      </c>
      <c r="J18" s="70" t="s">
        <v>35</v>
      </c>
      <c r="K18" s="70" t="s">
        <v>35</v>
      </c>
      <c r="L18" s="70" t="s">
        <v>35</v>
      </c>
      <c r="M18" s="70" t="s">
        <v>35</v>
      </c>
      <c r="N18" s="70" t="s">
        <v>35</v>
      </c>
      <c r="O18" s="62" t="s">
        <v>35</v>
      </c>
      <c r="P18" s="70" t="s">
        <v>35</v>
      </c>
      <c r="Q18" s="70" t="s">
        <v>35</v>
      </c>
      <c r="R18" s="70" t="s">
        <v>35</v>
      </c>
      <c r="S18" s="70" t="s">
        <v>35</v>
      </c>
      <c r="T18" s="70" t="s">
        <v>35</v>
      </c>
      <c r="U18" s="70" t="s">
        <v>35</v>
      </c>
      <c r="V18" s="70" t="s">
        <v>35</v>
      </c>
      <c r="W18" s="70" t="s">
        <v>35</v>
      </c>
      <c r="X18" s="70" t="s">
        <v>35</v>
      </c>
      <c r="Y18" s="70" t="s">
        <v>35</v>
      </c>
      <c r="Z18" s="78" t="s">
        <v>46</v>
      </c>
      <c r="AA18" s="78" t="s">
        <v>46</v>
      </c>
      <c r="AB18" s="78" t="s">
        <v>46</v>
      </c>
      <c r="AC18" s="78" t="s">
        <v>46</v>
      </c>
      <c r="AD18" s="78" t="s">
        <v>46</v>
      </c>
      <c r="AE18" s="78" t="s">
        <v>46</v>
      </c>
      <c r="AF18" s="78" t="s">
        <v>46</v>
      </c>
      <c r="AG18" s="78" t="s">
        <v>46</v>
      </c>
      <c r="AH18" s="78" t="s">
        <v>46</v>
      </c>
      <c r="AI18" s="78" t="s">
        <v>46</v>
      </c>
      <c r="AJ18" s="78" t="s">
        <v>46</v>
      </c>
      <c r="AK18" s="78" t="s">
        <v>46</v>
      </c>
    </row>
    <row r="19" spans="1:37" s="3" customFormat="1" ht="31.5" x14ac:dyDescent="0.25">
      <c r="A19" s="41" t="s">
        <v>27</v>
      </c>
      <c r="B19" s="70">
        <v>5105.8999999999996</v>
      </c>
      <c r="C19" s="61">
        <v>100</v>
      </c>
      <c r="D19" s="70">
        <v>4782.2</v>
      </c>
      <c r="E19" s="70">
        <v>93.659357631673686</v>
      </c>
      <c r="F19" s="70">
        <v>6.8</v>
      </c>
      <c r="G19" s="70">
        <v>0.13263041043745707</v>
      </c>
      <c r="H19" s="70">
        <v>316.3</v>
      </c>
      <c r="I19" s="70">
        <v>2.5963401684085019</v>
      </c>
      <c r="J19" s="70">
        <v>183.8</v>
      </c>
      <c r="K19" s="70">
        <v>3.5990198040783268</v>
      </c>
      <c r="L19" s="70">
        <v>0.64600000000000002</v>
      </c>
      <c r="M19" s="70">
        <v>1.2651985402037401E-2</v>
      </c>
      <c r="N19" s="70">
        <v>5631.0860000000002</v>
      </c>
      <c r="O19" s="62">
        <v>100</v>
      </c>
      <c r="P19" s="70">
        <v>5300.3180000000002</v>
      </c>
      <c r="Q19" s="70">
        <v>94.1</v>
      </c>
      <c r="R19" s="70">
        <v>9.2110000000000003</v>
      </c>
      <c r="S19" s="70">
        <v>0.2</v>
      </c>
      <c r="T19" s="70">
        <v>123.003</v>
      </c>
      <c r="U19" s="70">
        <v>2.2000000000000002</v>
      </c>
      <c r="V19" s="70">
        <v>197.95699999999999</v>
      </c>
      <c r="W19" s="70">
        <v>3.5</v>
      </c>
      <c r="X19" s="70">
        <v>0.59699999999999998</v>
      </c>
      <c r="Y19" s="70">
        <v>3.9928543290366117E-2</v>
      </c>
      <c r="Z19" s="58">
        <v>5657.5219999999999</v>
      </c>
      <c r="AA19" s="79">
        <v>100</v>
      </c>
      <c r="AB19" s="58">
        <v>5320.058</v>
      </c>
      <c r="AC19" s="58">
        <v>94.035127039718091</v>
      </c>
      <c r="AD19" s="58">
        <v>9.9060000000000006</v>
      </c>
      <c r="AE19" s="58">
        <v>0.17509432574897632</v>
      </c>
      <c r="AF19" s="58">
        <v>129.691</v>
      </c>
      <c r="AG19" s="58">
        <v>2.2923640420664739</v>
      </c>
      <c r="AH19" s="58">
        <v>196.131</v>
      </c>
      <c r="AI19" s="58">
        <v>3.4667297802818973</v>
      </c>
      <c r="AJ19" s="58">
        <v>1.736</v>
      </c>
      <c r="AK19" s="58">
        <v>3.0684812184557125E-2</v>
      </c>
    </row>
    <row r="20" spans="1:37" s="3" customFormat="1" ht="31.5" x14ac:dyDescent="0.25">
      <c r="A20" s="41" t="s">
        <v>28</v>
      </c>
      <c r="B20" s="70">
        <v>10192.700000000001</v>
      </c>
      <c r="C20" s="61">
        <v>100</v>
      </c>
      <c r="D20" s="70">
        <v>4823.8</v>
      </c>
      <c r="E20" s="70">
        <v>47.32655050044184</v>
      </c>
      <c r="F20" s="70">
        <v>4055.9</v>
      </c>
      <c r="G20" s="70">
        <v>39.792025522597413</v>
      </c>
      <c r="H20" s="70">
        <v>1294.7</v>
      </c>
      <c r="I20" s="70">
        <v>10.159012932107343</v>
      </c>
      <c r="J20" s="70">
        <v>259.2</v>
      </c>
      <c r="K20" s="70">
        <v>2.5427529309476897</v>
      </c>
      <c r="L20" s="70">
        <v>18.312000000000001</v>
      </c>
      <c r="M20" s="70">
        <v>0.17965811390571657</v>
      </c>
      <c r="N20" s="70">
        <v>10740.019</v>
      </c>
      <c r="O20" s="62">
        <v>100</v>
      </c>
      <c r="P20" s="70">
        <v>5209.5990000000002</v>
      </c>
      <c r="Q20" s="70">
        <v>48.5</v>
      </c>
      <c r="R20" s="70">
        <v>4053.8879999999999</v>
      </c>
      <c r="S20" s="70">
        <v>37.700000000000003</v>
      </c>
      <c r="T20" s="70">
        <v>1141.2829999999999</v>
      </c>
      <c r="U20" s="70">
        <v>10.6</v>
      </c>
      <c r="V20" s="70">
        <v>296.46699999999998</v>
      </c>
      <c r="W20" s="70">
        <v>2.8</v>
      </c>
      <c r="X20" s="70">
        <v>38.781999999999996</v>
      </c>
      <c r="Y20" s="70">
        <v>0.4</v>
      </c>
      <c r="Z20" s="58">
        <v>13540.569</v>
      </c>
      <c r="AA20" s="79">
        <v>100</v>
      </c>
      <c r="AB20" s="58">
        <v>5622.8209999999999</v>
      </c>
      <c r="AC20" s="58">
        <v>41.525736473851282</v>
      </c>
      <c r="AD20" s="58">
        <v>6009.8320000000003</v>
      </c>
      <c r="AE20" s="58">
        <v>44.383895536443113</v>
      </c>
      <c r="AF20" s="58">
        <v>1312.297</v>
      </c>
      <c r="AG20" s="58">
        <v>9.6915942011004113</v>
      </c>
      <c r="AH20" s="58">
        <v>296.685</v>
      </c>
      <c r="AI20" s="58">
        <v>2.191082221138565</v>
      </c>
      <c r="AJ20" s="58">
        <v>299</v>
      </c>
      <c r="AK20" s="58">
        <v>2.2076915674666258</v>
      </c>
    </row>
    <row r="21" spans="1:37" s="3" customFormat="1" ht="47.25" x14ac:dyDescent="0.25">
      <c r="A21" s="41" t="s">
        <v>29</v>
      </c>
      <c r="B21" s="70">
        <v>187.2</v>
      </c>
      <c r="C21" s="61">
        <v>100</v>
      </c>
      <c r="D21" s="70">
        <v>82.5</v>
      </c>
      <c r="E21" s="70">
        <v>44.082195293966784</v>
      </c>
      <c r="F21" s="70">
        <v>5.6</v>
      </c>
      <c r="G21" s="70">
        <v>2.9738624949242376</v>
      </c>
      <c r="H21" s="70">
        <v>99.1</v>
      </c>
      <c r="I21" s="70">
        <v>44.324763309183389</v>
      </c>
      <c r="J21" s="70">
        <v>16.100000000000001</v>
      </c>
      <c r="K21" s="70">
        <v>8.5946015259344737</v>
      </c>
      <c r="L21" s="70">
        <v>4.5999999999999999E-2</v>
      </c>
      <c r="M21" s="70">
        <v>2.4577375991109401E-2</v>
      </c>
      <c r="N21" s="70">
        <v>285.72800000000001</v>
      </c>
      <c r="O21" s="62">
        <v>100</v>
      </c>
      <c r="P21" s="70">
        <v>32.506</v>
      </c>
      <c r="Q21" s="70">
        <v>11.4</v>
      </c>
      <c r="R21" s="70">
        <v>143.434</v>
      </c>
      <c r="S21" s="70">
        <v>50.2</v>
      </c>
      <c r="T21" s="70">
        <v>90.704999999999998</v>
      </c>
      <c r="U21" s="70">
        <v>31.7</v>
      </c>
      <c r="V21" s="70">
        <v>19.010000000000002</v>
      </c>
      <c r="W21" s="70">
        <v>6.7</v>
      </c>
      <c r="X21" s="70">
        <v>7.2999999999999995E-2</v>
      </c>
      <c r="Y21" s="70">
        <v>4.8823846904467779E-3</v>
      </c>
      <c r="Z21" s="58">
        <v>268.35500000000002</v>
      </c>
      <c r="AA21" s="79">
        <v>100</v>
      </c>
      <c r="AB21" s="58" t="s">
        <v>35</v>
      </c>
      <c r="AC21" s="58" t="s">
        <v>35</v>
      </c>
      <c r="AD21" s="58" t="s">
        <v>35</v>
      </c>
      <c r="AE21" s="58" t="s">
        <v>35</v>
      </c>
      <c r="AF21" s="58">
        <v>102.46299999999999</v>
      </c>
      <c r="AG21" s="58">
        <v>38.181885934676082</v>
      </c>
      <c r="AH21" s="58">
        <v>19.128</v>
      </c>
      <c r="AI21" s="58">
        <v>7.127871662536565</v>
      </c>
      <c r="AJ21" s="58" t="s">
        <v>35</v>
      </c>
      <c r="AK21" s="58" t="s">
        <v>35</v>
      </c>
    </row>
    <row r="22" spans="1:37" s="3" customFormat="1" ht="47.25" x14ac:dyDescent="0.25">
      <c r="A22" s="41" t="s">
        <v>30</v>
      </c>
      <c r="B22" s="70">
        <v>31979.599999999999</v>
      </c>
      <c r="C22" s="61">
        <v>100</v>
      </c>
      <c r="D22" s="70">
        <v>20106.3</v>
      </c>
      <c r="E22" s="70">
        <v>62.872328449797308</v>
      </c>
      <c r="F22" s="70">
        <v>3535.5</v>
      </c>
      <c r="G22" s="70">
        <v>11.055349104240333</v>
      </c>
      <c r="H22" s="70">
        <v>8163.5</v>
      </c>
      <c r="I22" s="70">
        <v>17.310810405146288</v>
      </c>
      <c r="J22" s="70">
        <v>2627.6</v>
      </c>
      <c r="K22" s="70">
        <v>8.2165076692737475</v>
      </c>
      <c r="L22" s="70">
        <v>174.29</v>
      </c>
      <c r="M22" s="70">
        <v>0.54500437154232262</v>
      </c>
      <c r="N22" s="70">
        <v>34468.315999999999</v>
      </c>
      <c r="O22" s="62">
        <v>100</v>
      </c>
      <c r="P22" s="70">
        <v>20469.238000000001</v>
      </c>
      <c r="Q22" s="70">
        <v>59.3</v>
      </c>
      <c r="R22" s="70">
        <v>5103.3530000000001</v>
      </c>
      <c r="S22" s="70">
        <v>14.8</v>
      </c>
      <c r="T22" s="70">
        <v>5705.0150000000003</v>
      </c>
      <c r="U22" s="70">
        <v>16.600000000000001</v>
      </c>
      <c r="V22" s="70">
        <v>2878.364</v>
      </c>
      <c r="W22" s="70">
        <v>8.4</v>
      </c>
      <c r="X22" s="70">
        <v>312.346</v>
      </c>
      <c r="Y22" s="70">
        <v>0.9</v>
      </c>
      <c r="Z22" s="58">
        <v>35087.123</v>
      </c>
      <c r="AA22" s="79">
        <v>100</v>
      </c>
      <c r="AB22" s="58">
        <v>21315.99</v>
      </c>
      <c r="AC22" s="58">
        <v>60.751603943133212</v>
      </c>
      <c r="AD22" s="58">
        <v>4928.9530000000004</v>
      </c>
      <c r="AE22" s="58">
        <v>14.047754784568687</v>
      </c>
      <c r="AF22" s="58">
        <v>5455.5420000000004</v>
      </c>
      <c r="AG22" s="58">
        <v>15.6</v>
      </c>
      <c r="AH22" s="58">
        <v>3023.029</v>
      </c>
      <c r="AI22" s="58">
        <v>8.6157790708574193</v>
      </c>
      <c r="AJ22" s="58">
        <v>363.60899999999998</v>
      </c>
      <c r="AK22" s="58">
        <v>1.0363032614557768</v>
      </c>
    </row>
    <row r="23" spans="1:37" s="3" customFormat="1" x14ac:dyDescent="0.25">
      <c r="A23" s="41" t="s">
        <v>31</v>
      </c>
      <c r="B23" s="70">
        <v>15358</v>
      </c>
      <c r="C23" s="61">
        <v>100</v>
      </c>
      <c r="D23" s="70">
        <v>9452.9</v>
      </c>
      <c r="E23" s="70">
        <v>61.550471849869091</v>
      </c>
      <c r="F23" s="70">
        <v>1919.6</v>
      </c>
      <c r="G23" s="70">
        <v>12.499149463694943</v>
      </c>
      <c r="H23" s="70">
        <v>3292.3</v>
      </c>
      <c r="I23" s="70">
        <v>18.534340212047734</v>
      </c>
      <c r="J23" s="70">
        <v>445.8</v>
      </c>
      <c r="K23" s="70">
        <v>2.9027428583111674</v>
      </c>
      <c r="L23" s="70">
        <v>693.15</v>
      </c>
      <c r="M23" s="70">
        <v>4.5132956160770599</v>
      </c>
      <c r="N23" s="70">
        <v>17420.977999999999</v>
      </c>
      <c r="O23" s="62">
        <v>100</v>
      </c>
      <c r="P23" s="70">
        <v>9603.9840000000004</v>
      </c>
      <c r="Q23" s="70">
        <v>55.1</v>
      </c>
      <c r="R23" s="70">
        <v>3452.1550000000002</v>
      </c>
      <c r="S23" s="70">
        <v>19.8</v>
      </c>
      <c r="T23" s="70">
        <v>3103.549</v>
      </c>
      <c r="U23" s="70">
        <v>17.8</v>
      </c>
      <c r="V23" s="70">
        <v>504.08499999999998</v>
      </c>
      <c r="W23" s="70">
        <v>2.9</v>
      </c>
      <c r="X23" s="70">
        <v>757.20500000000004</v>
      </c>
      <c r="Y23" s="70">
        <v>4.4000000000000004</v>
      </c>
      <c r="Z23" s="58">
        <v>18772.244999999999</v>
      </c>
      <c r="AA23" s="79">
        <v>100</v>
      </c>
      <c r="AB23" s="58">
        <v>9598.5409999999993</v>
      </c>
      <c r="AC23" s="58">
        <v>51.131556188404744</v>
      </c>
      <c r="AD23" s="58">
        <v>3697.2379999999998</v>
      </c>
      <c r="AE23" s="58">
        <v>19.695236238393438</v>
      </c>
      <c r="AF23" s="58">
        <v>3510.6</v>
      </c>
      <c r="AG23" s="58">
        <v>18.700736113341797</v>
      </c>
      <c r="AH23" s="58">
        <v>566.81700000000001</v>
      </c>
      <c r="AI23" s="58">
        <v>3.0194417343263953</v>
      </c>
      <c r="AJ23" s="58">
        <v>1399.1010000000001</v>
      </c>
      <c r="AK23" s="58">
        <v>7.4530297255336277</v>
      </c>
    </row>
    <row r="24" spans="1:37" s="3" customFormat="1" ht="31.5" x14ac:dyDescent="0.25">
      <c r="A24" s="41" t="s">
        <v>32</v>
      </c>
      <c r="B24" s="70">
        <v>15240.1</v>
      </c>
      <c r="C24" s="61">
        <v>100</v>
      </c>
      <c r="D24" s="70">
        <v>6124.6</v>
      </c>
      <c r="E24" s="70">
        <v>40.18721980906367</v>
      </c>
      <c r="F24" s="70">
        <v>129.30000000000001</v>
      </c>
      <c r="G24" s="70">
        <v>0.84844187559965334</v>
      </c>
      <c r="H24" s="70">
        <v>8983.2999999999993</v>
      </c>
      <c r="I24" s="70">
        <v>54.48796966204975</v>
      </c>
      <c r="J24" s="70">
        <v>679.4</v>
      </c>
      <c r="K24" s="70">
        <v>4.4576679321477473</v>
      </c>
      <c r="L24" s="70">
        <v>2.85</v>
      </c>
      <c r="M24" s="70">
        <v>1.8700721139177066E-2</v>
      </c>
      <c r="N24" s="70">
        <v>16558.011999999999</v>
      </c>
      <c r="O24" s="62">
        <v>100</v>
      </c>
      <c r="P24" s="70">
        <v>6155.5140000000001</v>
      </c>
      <c r="Q24" s="70">
        <v>37.200000000000003</v>
      </c>
      <c r="R24" s="70">
        <v>241.26900000000001</v>
      </c>
      <c r="S24" s="70">
        <v>1.4</v>
      </c>
      <c r="T24" s="70">
        <v>9381.6020000000008</v>
      </c>
      <c r="U24" s="70">
        <v>56.7</v>
      </c>
      <c r="V24" s="70">
        <v>772.89700000000005</v>
      </c>
      <c r="W24" s="70">
        <v>4.4000000000000004</v>
      </c>
      <c r="X24" s="70">
        <v>6.73</v>
      </c>
      <c r="Y24" s="70">
        <v>0</v>
      </c>
      <c r="Z24" s="58">
        <v>18393.571</v>
      </c>
      <c r="AA24" s="79">
        <v>100</v>
      </c>
      <c r="AB24" s="58">
        <v>6368.8389999999999</v>
      </c>
      <c r="AC24" s="58">
        <v>34.625353608605963</v>
      </c>
      <c r="AD24" s="58">
        <v>237.46100000000001</v>
      </c>
      <c r="AE24" s="58">
        <v>1.2909999912469416</v>
      </c>
      <c r="AF24" s="58">
        <v>10926.044</v>
      </c>
      <c r="AG24" s="58">
        <v>59.401428901435182</v>
      </c>
      <c r="AH24" s="58">
        <v>854.85599999999999</v>
      </c>
      <c r="AI24" s="58">
        <v>4.7</v>
      </c>
      <c r="AJ24" s="58">
        <v>6.3710000000000004</v>
      </c>
      <c r="AK24" s="58">
        <v>3.4637102278834271E-2</v>
      </c>
    </row>
    <row r="25" spans="1:37" s="3" customFormat="1" ht="47.25" x14ac:dyDescent="0.25">
      <c r="A25" s="41" t="s">
        <v>33</v>
      </c>
      <c r="B25" s="70">
        <v>5305.4</v>
      </c>
      <c r="C25" s="61">
        <v>100</v>
      </c>
      <c r="D25" s="70">
        <v>2436.9</v>
      </c>
      <c r="E25" s="70">
        <v>45.932229107273287</v>
      </c>
      <c r="F25" s="70">
        <v>1331.2</v>
      </c>
      <c r="G25" s="70">
        <v>25.09113870367316</v>
      </c>
      <c r="H25" s="70">
        <v>1243.0999999999999</v>
      </c>
      <c r="I25" s="70">
        <v>18.237881393869426</v>
      </c>
      <c r="J25" s="70">
        <v>275.5</v>
      </c>
      <c r="K25" s="70">
        <v>5.1926395400890604</v>
      </c>
      <c r="L25" s="70">
        <v>294.24200000000002</v>
      </c>
      <c r="M25" s="70">
        <v>5.6</v>
      </c>
      <c r="N25" s="70">
        <v>5326.8209999999999</v>
      </c>
      <c r="O25" s="62">
        <v>100</v>
      </c>
      <c r="P25" s="70">
        <v>2365.7339999999999</v>
      </c>
      <c r="Q25" s="70">
        <v>44.4</v>
      </c>
      <c r="R25" s="70">
        <v>1373.4079999999999</v>
      </c>
      <c r="S25" s="70">
        <v>25.8</v>
      </c>
      <c r="T25" s="70">
        <v>956.98099999999999</v>
      </c>
      <c r="U25" s="70">
        <v>18</v>
      </c>
      <c r="V25" s="70">
        <v>308.57900000000001</v>
      </c>
      <c r="W25" s="70">
        <v>5.8</v>
      </c>
      <c r="X25" s="70">
        <v>322.11900000000003</v>
      </c>
      <c r="Y25" s="70">
        <v>6</v>
      </c>
      <c r="Z25" s="58">
        <v>6004.6319999999996</v>
      </c>
      <c r="AA25" s="79">
        <v>100</v>
      </c>
      <c r="AB25" s="58">
        <v>2565.1860000000001</v>
      </c>
      <c r="AC25" s="58">
        <v>42.720120067308038</v>
      </c>
      <c r="AD25" s="58">
        <v>1714.9159999999999</v>
      </c>
      <c r="AE25" s="58">
        <v>28.55988510203456</v>
      </c>
      <c r="AF25" s="58">
        <v>1031.0440000000001</v>
      </c>
      <c r="AG25" s="58">
        <v>17.170810800728503</v>
      </c>
      <c r="AH25" s="58">
        <v>379.61599999999999</v>
      </c>
      <c r="AI25" s="58">
        <v>6.3220527086422615</v>
      </c>
      <c r="AJ25" s="58">
        <v>313.87</v>
      </c>
      <c r="AK25" s="58">
        <v>5.2271313212866337</v>
      </c>
    </row>
    <row r="26" spans="1:37" s="3" customFormat="1" ht="18.75" customHeight="1" x14ac:dyDescent="0.25">
      <c r="A26" s="41" t="s">
        <v>34</v>
      </c>
      <c r="B26" s="70">
        <v>99.9</v>
      </c>
      <c r="C26" s="61">
        <v>100</v>
      </c>
      <c r="D26" s="70">
        <v>50.2</v>
      </c>
      <c r="E26" s="70">
        <v>50.277686049653269</v>
      </c>
      <c r="F26" s="70">
        <v>8.4</v>
      </c>
      <c r="G26" s="70">
        <v>8.406632443737303</v>
      </c>
      <c r="H26" s="70">
        <v>38.5</v>
      </c>
      <c r="I26" s="70">
        <v>15.871633994776499</v>
      </c>
      <c r="J26" s="70">
        <v>22.6</v>
      </c>
      <c r="K26" s="70">
        <v>22.60314410655139</v>
      </c>
      <c r="L26" s="70">
        <v>2.839</v>
      </c>
      <c r="M26" s="70">
        <v>2.8409034052815385</v>
      </c>
      <c r="N26" s="70">
        <v>94.414000000000001</v>
      </c>
      <c r="O26" s="62">
        <v>100</v>
      </c>
      <c r="P26" s="70">
        <v>50.283999999999999</v>
      </c>
      <c r="Q26" s="70">
        <v>53.2</v>
      </c>
      <c r="R26" s="70">
        <v>3.5569999999999999</v>
      </c>
      <c r="S26" s="70">
        <v>3.8</v>
      </c>
      <c r="T26" s="70">
        <v>17.943000000000001</v>
      </c>
      <c r="U26" s="70">
        <v>19</v>
      </c>
      <c r="V26" s="70">
        <v>19.913</v>
      </c>
      <c r="W26" s="70">
        <v>21.1</v>
      </c>
      <c r="X26" s="70">
        <v>2.7170000000000001</v>
      </c>
      <c r="Y26" s="70">
        <v>2.9</v>
      </c>
      <c r="Z26" s="58">
        <v>86.108000000000004</v>
      </c>
      <c r="AA26" s="79">
        <v>100</v>
      </c>
      <c r="AB26" s="58">
        <v>44.314</v>
      </c>
      <c r="AC26" s="58">
        <v>51.463278673293999</v>
      </c>
      <c r="AD26" s="58" t="s">
        <v>35</v>
      </c>
      <c r="AE26" s="58" t="s">
        <v>35</v>
      </c>
      <c r="AF26" s="58">
        <v>14.3</v>
      </c>
      <c r="AG26" s="58">
        <v>16.60705160960654</v>
      </c>
      <c r="AH26" s="58">
        <v>21.468</v>
      </c>
      <c r="AI26" s="58">
        <v>24.931481395456867</v>
      </c>
      <c r="AJ26" s="58" t="s">
        <v>35</v>
      </c>
      <c r="AK26" s="58" t="s">
        <v>35</v>
      </c>
    </row>
    <row r="27" spans="1:37" s="3" customFormat="1" x14ac:dyDescent="0.25">
      <c r="B27" s="34"/>
      <c r="C27" s="35"/>
      <c r="D27" s="34"/>
      <c r="E27" s="20"/>
      <c r="F27" s="34"/>
      <c r="G27" s="20"/>
      <c r="H27" s="36"/>
      <c r="I27" s="20"/>
      <c r="J27" s="34"/>
      <c r="K27" s="20"/>
      <c r="L27" s="34"/>
      <c r="M27" s="20"/>
      <c r="N27" s="44"/>
      <c r="P27" s="44"/>
      <c r="R27" s="44"/>
      <c r="T27" s="44"/>
      <c r="V27" s="44"/>
      <c r="X27" s="44"/>
    </row>
    <row r="28" spans="1:37" s="32" customFormat="1" ht="18.75" x14ac:dyDescent="0.25">
      <c r="A28" s="37" t="s">
        <v>43</v>
      </c>
      <c r="B28" s="38"/>
      <c r="C28" s="37"/>
      <c r="D28" s="38"/>
      <c r="E28" s="15"/>
      <c r="F28" s="38"/>
      <c r="G28" s="15"/>
      <c r="H28" s="39"/>
      <c r="I28" s="15"/>
      <c r="J28" s="38"/>
      <c r="K28" s="15"/>
      <c r="L28" s="38"/>
      <c r="M28" s="15"/>
      <c r="N28" s="27"/>
      <c r="O28" s="29"/>
      <c r="P28" s="17"/>
      <c r="Q28" s="29"/>
      <c r="R28" s="17"/>
      <c r="S28" s="15"/>
      <c r="T28" s="17"/>
      <c r="V28" s="27"/>
      <c r="X28" s="27"/>
    </row>
    <row r="29" spans="1:37" x14ac:dyDescent="0.25">
      <c r="A29" s="37"/>
      <c r="O29" s="55"/>
      <c r="Q29" s="55"/>
      <c r="S29" s="55"/>
      <c r="U29" s="55"/>
      <c r="W29" s="55"/>
      <c r="Y29" s="55"/>
    </row>
    <row r="30" spans="1:37" x14ac:dyDescent="0.25">
      <c r="C30" s="53"/>
      <c r="E30" s="53"/>
      <c r="G30" s="53"/>
      <c r="I30" s="53"/>
      <c r="O30" s="55"/>
      <c r="Q30" s="55"/>
      <c r="S30" s="55"/>
      <c r="U30" s="55"/>
      <c r="W30" s="55"/>
      <c r="Y30" s="55"/>
    </row>
    <row r="31" spans="1:37" x14ac:dyDescent="0.25">
      <c r="C31" s="53"/>
      <c r="E31" s="53"/>
      <c r="G31" s="53"/>
      <c r="I31" s="53"/>
      <c r="O31" s="55"/>
      <c r="Q31" s="55"/>
      <c r="S31" s="55"/>
      <c r="U31" s="55"/>
      <c r="W31" s="55"/>
      <c r="Y31" s="55"/>
    </row>
    <row r="32" spans="1:37" x14ac:dyDescent="0.25">
      <c r="C32" s="54"/>
      <c r="E32" s="54"/>
      <c r="G32" s="54"/>
      <c r="I32" s="54"/>
      <c r="K32" s="54"/>
      <c r="O32" s="55"/>
      <c r="Q32" s="55"/>
      <c r="S32" s="55"/>
      <c r="U32" s="55"/>
      <c r="W32" s="55"/>
      <c r="Y32" s="55"/>
    </row>
    <row r="33" spans="3:25" x14ac:dyDescent="0.25">
      <c r="C33" s="54"/>
      <c r="E33" s="54"/>
      <c r="G33" s="54"/>
      <c r="I33" s="54"/>
      <c r="K33" s="54"/>
      <c r="O33" s="55"/>
      <c r="Q33" s="55"/>
      <c r="S33" s="55"/>
      <c r="U33" s="55"/>
      <c r="W33" s="55"/>
      <c r="Y33" s="55"/>
    </row>
    <row r="34" spans="3:25" x14ac:dyDescent="0.25">
      <c r="C34" s="54"/>
      <c r="E34" s="54"/>
      <c r="G34" s="54"/>
      <c r="I34" s="54"/>
      <c r="K34" s="54"/>
      <c r="O34" s="55"/>
      <c r="Q34" s="55"/>
      <c r="S34" s="55"/>
      <c r="U34" s="55"/>
      <c r="W34" s="55"/>
      <c r="Y34" s="55"/>
    </row>
    <row r="35" spans="3:25" x14ac:dyDescent="0.25">
      <c r="C35" s="54"/>
      <c r="E35" s="54"/>
      <c r="G35" s="54"/>
      <c r="I35" s="54"/>
      <c r="K35" s="54"/>
      <c r="O35" s="55"/>
      <c r="Q35" s="55"/>
      <c r="S35" s="55"/>
      <c r="U35" s="55"/>
      <c r="W35" s="55"/>
      <c r="Y35" s="55"/>
    </row>
    <row r="36" spans="3:25" x14ac:dyDescent="0.25">
      <c r="C36" s="54"/>
      <c r="E36" s="54"/>
      <c r="G36" s="54"/>
      <c r="I36" s="54"/>
      <c r="K36" s="54"/>
      <c r="O36" s="55"/>
      <c r="Q36" s="55"/>
      <c r="S36" s="55"/>
      <c r="U36" s="55"/>
      <c r="W36" s="55"/>
      <c r="Y36" s="55"/>
    </row>
    <row r="37" spans="3:25" x14ac:dyDescent="0.25">
      <c r="C37" s="54"/>
      <c r="E37" s="54"/>
      <c r="G37" s="54"/>
      <c r="I37" s="54"/>
      <c r="K37" s="54"/>
      <c r="O37" s="55"/>
      <c r="Q37" s="55"/>
      <c r="S37" s="55"/>
      <c r="U37" s="55"/>
      <c r="W37" s="55"/>
      <c r="Y37" s="55"/>
    </row>
    <row r="38" spans="3:25" x14ac:dyDescent="0.25">
      <c r="C38" s="53"/>
      <c r="E38" s="53"/>
      <c r="G38" s="53"/>
      <c r="I38" s="53"/>
      <c r="O38" s="55"/>
      <c r="Q38" s="55"/>
      <c r="S38" s="55"/>
      <c r="U38" s="55"/>
      <c r="W38" s="55"/>
      <c r="Y38" s="55"/>
    </row>
    <row r="39" spans="3:25" x14ac:dyDescent="0.25">
      <c r="C39" s="53"/>
      <c r="E39" s="53"/>
      <c r="G39" s="53"/>
      <c r="I39" s="53"/>
      <c r="K39" s="53"/>
      <c r="O39" s="55"/>
      <c r="Q39" s="55"/>
      <c r="S39" s="55"/>
      <c r="U39" s="55"/>
      <c r="W39" s="55"/>
      <c r="Y39" s="55"/>
    </row>
    <row r="40" spans="3:25" x14ac:dyDescent="0.25">
      <c r="C40" s="53"/>
      <c r="E40" s="53"/>
      <c r="G40" s="53"/>
      <c r="I40" s="53"/>
      <c r="O40" s="55"/>
      <c r="Q40" s="55"/>
      <c r="S40" s="55"/>
      <c r="U40" s="55"/>
      <c r="W40" s="55"/>
      <c r="Y40" s="55"/>
    </row>
    <row r="41" spans="3:25" x14ac:dyDescent="0.25">
      <c r="C41" s="53"/>
      <c r="E41" s="53"/>
      <c r="G41" s="53"/>
      <c r="I41" s="53"/>
      <c r="K41" s="53"/>
      <c r="O41" s="55"/>
      <c r="Q41" s="55"/>
      <c r="S41" s="55"/>
      <c r="U41" s="55"/>
      <c r="W41" s="55"/>
      <c r="Y41" s="55"/>
    </row>
    <row r="42" spans="3:25" x14ac:dyDescent="0.25">
      <c r="C42" s="53"/>
      <c r="E42" s="53"/>
      <c r="G42" s="53"/>
      <c r="I42" s="53"/>
      <c r="O42" s="55"/>
      <c r="Q42" s="55"/>
      <c r="S42" s="55"/>
      <c r="U42" s="55"/>
      <c r="W42" s="55"/>
      <c r="Y42" s="55"/>
    </row>
    <row r="43" spans="3:25" x14ac:dyDescent="0.25">
      <c r="C43" s="53"/>
      <c r="E43" s="53"/>
      <c r="G43" s="53"/>
      <c r="I43" s="53"/>
      <c r="O43" s="55"/>
      <c r="Q43" s="55"/>
      <c r="S43" s="55"/>
      <c r="U43" s="55"/>
      <c r="W43" s="55"/>
      <c r="Y43" s="55"/>
    </row>
    <row r="44" spans="3:25" x14ac:dyDescent="0.25">
      <c r="C44" s="53"/>
      <c r="E44" s="53"/>
      <c r="G44" s="53"/>
      <c r="I44" s="53"/>
      <c r="O44" s="55"/>
      <c r="Q44" s="55"/>
      <c r="S44" s="55"/>
      <c r="U44" s="55"/>
      <c r="W44" s="55"/>
      <c r="Y44" s="55"/>
    </row>
    <row r="45" spans="3:25" x14ac:dyDescent="0.25">
      <c r="C45" s="53"/>
      <c r="E45" s="53"/>
      <c r="G45" s="53"/>
      <c r="I45" s="53"/>
      <c r="O45" s="55"/>
      <c r="Q45" s="55"/>
      <c r="S45" s="55"/>
      <c r="U45" s="55"/>
      <c r="W45" s="55"/>
      <c r="Y45" s="55"/>
    </row>
    <row r="46" spans="3:25" x14ac:dyDescent="0.25">
      <c r="C46" s="53"/>
      <c r="E46" s="53"/>
      <c r="G46" s="53"/>
      <c r="I46" s="53"/>
      <c r="O46" s="55"/>
      <c r="Q46" s="55"/>
      <c r="S46" s="55"/>
      <c r="U46" s="55"/>
      <c r="W46" s="55"/>
      <c r="Y46" s="55"/>
    </row>
    <row r="47" spans="3:25" x14ac:dyDescent="0.25">
      <c r="C47" s="53"/>
      <c r="E47" s="53"/>
      <c r="G47" s="53"/>
      <c r="I47" s="53"/>
      <c r="O47" s="55"/>
      <c r="Q47" s="55"/>
      <c r="S47" s="55"/>
      <c r="U47" s="55"/>
      <c r="W47" s="55"/>
      <c r="Y47" s="55"/>
    </row>
    <row r="48" spans="3:25" x14ac:dyDescent="0.25">
      <c r="C48" s="53"/>
      <c r="E48" s="53"/>
      <c r="G48" s="53"/>
      <c r="I48" s="53"/>
      <c r="O48" s="55"/>
      <c r="Q48" s="55"/>
      <c r="S48" s="55"/>
      <c r="U48" s="55"/>
      <c r="W48" s="55"/>
      <c r="Y48" s="55"/>
    </row>
    <row r="49" spans="3:9" x14ac:dyDescent="0.25">
      <c r="C49" s="53"/>
      <c r="E49" s="53"/>
      <c r="G49" s="53"/>
      <c r="I49" s="53"/>
    </row>
  </sheetData>
  <mergeCells count="25"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'1'!Заголовки_для_печати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Иванова Наталья Ивановна</cp:lastModifiedBy>
  <cp:lastPrinted>2023-02-07T13:31:48Z</cp:lastPrinted>
  <dcterms:created xsi:type="dcterms:W3CDTF">2021-04-08T10:35:45Z</dcterms:created>
  <dcterms:modified xsi:type="dcterms:W3CDTF">2023-10-30T11:23:35Z</dcterms:modified>
</cp:coreProperties>
</file>