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5105" windowHeight="1267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H4" i="2" l="1"/>
  <c r="I4" i="2"/>
  <c r="U25" i="3" l="1"/>
  <c r="V25" i="3"/>
  <c r="T25" i="3"/>
  <c r="O25" i="3"/>
  <c r="P25" i="3"/>
  <c r="Q25" i="3"/>
  <c r="R25" i="3"/>
  <c r="S25" i="3"/>
  <c r="N25" i="3"/>
  <c r="M25" i="3"/>
</calcChain>
</file>

<file path=xl/sharedStrings.xml><?xml version="1.0" encoding="utf-8"?>
<sst xmlns="http://schemas.openxmlformats.org/spreadsheetml/2006/main" count="84" uniqueCount="53">
  <si>
    <t>Содержание:</t>
  </si>
  <si>
    <t>Всего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</si>
  <si>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</si>
  <si>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</si>
  <si>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</si>
  <si>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</si>
  <si>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</si>
  <si>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</si>
  <si>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</si>
  <si>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</si>
  <si>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</si>
  <si>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</si>
  <si>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</si>
  <si>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</si>
  <si>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</si>
  <si>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</si>
  <si>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</si>
  <si>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</si>
  <si>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</si>
  <si>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</si>
  <si>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</si>
  <si>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</si>
  <si>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</si>
  <si>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</si>
  <si>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</si>
  <si>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</si>
  <si>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Наличие на конец года в среднегодовых ценах в разрезе ОКВЭД2007  2008 - 2016 гг.</t>
  </si>
  <si>
    <t>Раздел D Обрабатывающие производства</t>
  </si>
  <si>
    <t>Всего основных фондов</t>
  </si>
  <si>
    <r>
      <t xml:space="preserve">Наличие основных фондов на конец года в среднегодовых ценах 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</si>
  <si>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</si>
  <si>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</si>
  <si>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</si>
  <si>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</si>
  <si>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</si>
  <si>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</si>
  <si>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</si>
  <si>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</si>
  <si>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</si>
  <si>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</si>
  <si>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</si>
  <si>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</si>
  <si>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</si>
  <si>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</si>
  <si>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</si>
  <si>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</si>
  <si>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</si>
  <si>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</si>
  <si>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</si>
  <si>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Уфимцева Наталья Михайловна</t>
  </si>
  <si>
    <t>тел. 8(814-2) 784065</t>
  </si>
  <si>
    <r>
      <t>Обновлено: 11</t>
    </r>
    <r>
      <rPr>
        <sz val="12"/>
        <color rgb="FF0000FF"/>
        <rFont val="Times New Roman"/>
        <family val="1"/>
        <charset val="204"/>
      </rPr>
      <t>.03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24</t>
    </r>
    <r>
      <rPr>
        <sz val="12"/>
        <color indexed="8"/>
        <rFont val="Times New Roman"/>
        <family val="1"/>
        <charset val="204"/>
      </rPr>
      <t>г.</t>
    </r>
  </si>
  <si>
    <t>Наличие на конец года в среднегодовых ценах в разрезе ОКВЭД2 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</si>
</sst>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6" fillId="0" borderId="0" xfId="0" applyNumberFormat="1" applyFont="1"/>
    <xf numFmtId="3" fontId="14" fillId="0" borderId="0" xfId="0" applyNumberFormat="1" applyFont="1"/>
    <xf numFmtId="3" fontId="14" fillId="2" borderId="0" xfId="0" applyNumberFormat="1" applyFont="1" applyFill="1"/>
    <xf numFmtId="3" fontId="6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11" fillId="0" borderId="0" xfId="1" quotePrefix="1" applyFont="1" applyBorder="1" applyAlignment="1">
      <alignment horizontal="left" wrapText="1"/>
    </xf>
    <xf numFmtId="0" fontId="11" fillId="0" borderId="0" xfId="1" quotePrefix="1" applyFont="1" applyBorder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O8" sqref="O8"/>
    </sheetView>
  </sheetViews>
  <sheetFormatPr defaultRowHeight="15.75" x14ac:dyDescent="0.2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6384" width="9.140625" style="3"/>
  </cols>
  <sheetData>
    <row r="1" spans="1:13" x14ac:dyDescent="0.25">
      <c r="A1" s="2" t="s">
        <v>0</v>
      </c>
    </row>
    <row r="2" spans="1:13" x14ac:dyDescent="0.25">
      <c r="A2" s="5"/>
      <c r="B2" s="3"/>
      <c r="C2" s="3"/>
      <c r="D2" s="3"/>
      <c r="E2" s="3"/>
      <c r="F2" s="3"/>
      <c r="G2" s="3"/>
      <c r="H2" s="3"/>
      <c r="I2" s="3"/>
    </row>
    <row r="3" spans="1:13" x14ac:dyDescent="0.25">
      <c r="A3" s="1" t="s">
        <v>2</v>
      </c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7.25" customHeight="1" x14ac:dyDescent="0.25">
      <c r="A4" s="9">
        <v>2</v>
      </c>
      <c r="B4" s="37" t="s">
        <v>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6" spans="1:13" x14ac:dyDescent="0.25">
      <c r="A6" s="3"/>
      <c r="B6" s="16" t="s">
        <v>5</v>
      </c>
      <c r="C6" s="3"/>
      <c r="D6" s="3"/>
      <c r="E6" s="3"/>
    </row>
    <row r="7" spans="1:13" x14ac:dyDescent="0.25">
      <c r="A7" s="3"/>
      <c r="B7" s="17" t="s">
        <v>49</v>
      </c>
      <c r="C7" s="3"/>
      <c r="D7" s="3"/>
      <c r="E7" s="3"/>
    </row>
    <row r="8" spans="1:13" x14ac:dyDescent="0.25">
      <c r="A8" s="3"/>
      <c r="B8" s="17" t="s">
        <v>50</v>
      </c>
      <c r="C8" s="3"/>
      <c r="D8" s="3"/>
      <c r="E8" s="3"/>
    </row>
    <row r="9" spans="1:13" x14ac:dyDescent="0.25">
      <c r="A9" s="3"/>
      <c r="B9" s="18"/>
      <c r="C9" s="3"/>
      <c r="D9" s="3"/>
      <c r="E9" s="3"/>
    </row>
    <row r="10" spans="1:13" x14ac:dyDescent="0.25">
      <c r="A10" s="3"/>
      <c r="B10" s="19" t="s">
        <v>51</v>
      </c>
      <c r="C10" s="3"/>
      <c r="D10" s="3"/>
      <c r="E10" s="3"/>
    </row>
  </sheetData>
  <mergeCells count="2">
    <mergeCell ref="B3:L3"/>
    <mergeCell ref="B4:M4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3:J3" location="'1'!A1" display="'1'!A1"/>
    <hyperlink ref="B3:L3" location="'1'!A1" display="Наличие основных фондов в Российской Федерации на конец отчетного года по полной учетной стоимости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20" sqref="B20:J21"/>
    </sheetView>
  </sheetViews>
  <sheetFormatPr defaultRowHeight="15.75" x14ac:dyDescent="0.25"/>
  <cols>
    <col min="1" max="1" width="41.140625" style="3" customWidth="1"/>
    <col min="2" max="10" width="14.140625" style="3" bestFit="1" customWidth="1"/>
    <col min="11" max="20" width="11.28515625" style="3" customWidth="1"/>
    <col min="21" max="21" width="13" style="3" customWidth="1"/>
    <col min="22" max="25" width="11.28515625" style="3" customWidth="1"/>
    <col min="26" max="26" width="13.42578125" style="3" customWidth="1"/>
    <col min="27" max="16384" width="9.140625" style="3"/>
  </cols>
  <sheetData>
    <row r="1" spans="1:10" ht="33" customHeight="1" x14ac:dyDescent="0.25">
      <c r="A1" s="38" t="s">
        <v>4</v>
      </c>
      <c r="B1" s="38"/>
    </row>
    <row r="2" spans="1:10" ht="27.75" customHeight="1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1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</row>
    <row r="4" spans="1:10" s="8" customFormat="1" x14ac:dyDescent="0.25">
      <c r="A4" s="14" t="s">
        <v>1</v>
      </c>
      <c r="B4" s="27">
        <v>484625</v>
      </c>
      <c r="C4" s="27">
        <v>510188</v>
      </c>
      <c r="D4" s="27">
        <v>538550</v>
      </c>
      <c r="E4" s="27">
        <v>656020</v>
      </c>
      <c r="F4" s="27">
        <v>729019</v>
      </c>
      <c r="G4" s="27">
        <v>733894</v>
      </c>
      <c r="H4" s="27">
        <f>H5+H6+H7+H8+H9+H10+H11+H12+H13+H14+H15+H16+H17+H18+H19</f>
        <v>810988</v>
      </c>
      <c r="I4" s="27">
        <f>I5+I6+I7+I8+I9+I10+I11+I12+I13+I14+I15+I16+I17+I18+I19</f>
        <v>810988</v>
      </c>
      <c r="J4" s="30">
        <v>1220196</v>
      </c>
    </row>
    <row r="5" spans="1:10" s="4" customFormat="1" ht="31.5" x14ac:dyDescent="0.25">
      <c r="A5" s="12" t="s">
        <v>11</v>
      </c>
      <c r="B5" s="23">
        <v>21991</v>
      </c>
      <c r="C5" s="23">
        <v>23291</v>
      </c>
      <c r="D5" s="23">
        <v>23455</v>
      </c>
      <c r="E5" s="23">
        <v>29783</v>
      </c>
      <c r="F5" s="23">
        <v>30252</v>
      </c>
      <c r="G5" s="23">
        <v>26748</v>
      </c>
      <c r="H5" s="24">
        <v>33752</v>
      </c>
      <c r="I5" s="23">
        <v>28683</v>
      </c>
      <c r="J5" s="25">
        <v>38351</v>
      </c>
    </row>
    <row r="6" spans="1:10" s="4" customFormat="1" x14ac:dyDescent="0.25">
      <c r="A6" s="12" t="s">
        <v>12</v>
      </c>
      <c r="B6" s="23">
        <v>1638</v>
      </c>
      <c r="C6" s="23">
        <v>1809</v>
      </c>
      <c r="D6" s="23">
        <v>1692</v>
      </c>
      <c r="E6" s="23">
        <v>1376</v>
      </c>
      <c r="F6" s="23">
        <v>2385</v>
      </c>
      <c r="G6" s="23">
        <v>2661</v>
      </c>
      <c r="H6" s="24">
        <v>3246</v>
      </c>
      <c r="I6" s="23">
        <v>3505</v>
      </c>
      <c r="J6" s="25">
        <v>7022</v>
      </c>
    </row>
    <row r="7" spans="1:10" s="4" customFormat="1" x14ac:dyDescent="0.25">
      <c r="A7" s="12" t="s">
        <v>13</v>
      </c>
      <c r="B7" s="23">
        <v>33402</v>
      </c>
      <c r="C7" s="23">
        <v>37032</v>
      </c>
      <c r="D7" s="23">
        <v>39910</v>
      </c>
      <c r="E7" s="23">
        <v>56923</v>
      </c>
      <c r="F7" s="23">
        <v>58385</v>
      </c>
      <c r="G7" s="23">
        <v>71662</v>
      </c>
      <c r="H7" s="24">
        <v>94557</v>
      </c>
      <c r="I7" s="23">
        <v>89347</v>
      </c>
      <c r="J7" s="25">
        <v>114938</v>
      </c>
    </row>
    <row r="8" spans="1:10" s="4" customFormat="1" ht="18.75" customHeight="1" x14ac:dyDescent="0.25">
      <c r="A8" s="12" t="s">
        <v>27</v>
      </c>
      <c r="B8" s="23">
        <v>39439</v>
      </c>
      <c r="C8" s="23">
        <v>44545</v>
      </c>
      <c r="D8" s="23">
        <v>46810</v>
      </c>
      <c r="E8" s="23">
        <v>50783</v>
      </c>
      <c r="F8" s="23">
        <v>51864</v>
      </c>
      <c r="G8" s="23">
        <v>57193</v>
      </c>
      <c r="H8" s="24">
        <v>86557</v>
      </c>
      <c r="I8" s="23">
        <v>74257</v>
      </c>
      <c r="J8" s="25">
        <v>92604</v>
      </c>
    </row>
    <row r="9" spans="1:10" s="4" customFormat="1" ht="32.25" customHeight="1" x14ac:dyDescent="0.25">
      <c r="A9" s="12" t="s">
        <v>14</v>
      </c>
      <c r="B9" s="23">
        <v>36164</v>
      </c>
      <c r="C9" s="23">
        <v>41634</v>
      </c>
      <c r="D9" s="23">
        <v>47785</v>
      </c>
      <c r="E9" s="23">
        <v>57314</v>
      </c>
      <c r="F9" s="23">
        <v>65613</v>
      </c>
      <c r="G9" s="23">
        <v>70387</v>
      </c>
      <c r="H9" s="24">
        <v>74913</v>
      </c>
      <c r="I9" s="23">
        <v>82495</v>
      </c>
      <c r="J9" s="25">
        <v>97670</v>
      </c>
    </row>
    <row r="10" spans="1:10" s="4" customFormat="1" x14ac:dyDescent="0.25">
      <c r="A10" s="12" t="s">
        <v>15</v>
      </c>
      <c r="B10" s="23">
        <v>5329</v>
      </c>
      <c r="C10" s="23">
        <v>7479</v>
      </c>
      <c r="D10" s="23">
        <v>8168</v>
      </c>
      <c r="E10" s="23">
        <v>4989</v>
      </c>
      <c r="F10" s="23">
        <v>5066</v>
      </c>
      <c r="G10" s="23">
        <v>5895</v>
      </c>
      <c r="H10" s="24">
        <v>6922</v>
      </c>
      <c r="I10" s="23">
        <v>6483</v>
      </c>
      <c r="J10" s="25">
        <v>9277</v>
      </c>
    </row>
    <row r="11" spans="1:10" s="4" customFormat="1" ht="63" x14ac:dyDescent="0.25">
      <c r="A11" s="12" t="s">
        <v>16</v>
      </c>
      <c r="B11" s="23">
        <v>9097</v>
      </c>
      <c r="C11" s="23">
        <v>9934</v>
      </c>
      <c r="D11" s="23">
        <v>11312</v>
      </c>
      <c r="E11" s="23">
        <v>11763</v>
      </c>
      <c r="F11" s="23">
        <v>13974</v>
      </c>
      <c r="G11" s="23">
        <v>16056</v>
      </c>
      <c r="H11" s="24">
        <v>20617</v>
      </c>
      <c r="I11" s="23">
        <v>23372</v>
      </c>
      <c r="J11" s="25">
        <v>24705</v>
      </c>
    </row>
    <row r="12" spans="1:10" s="4" customFormat="1" x14ac:dyDescent="0.25">
      <c r="A12" s="12" t="s">
        <v>17</v>
      </c>
      <c r="B12" s="23">
        <v>2105</v>
      </c>
      <c r="C12" s="23">
        <v>2110</v>
      </c>
      <c r="D12" s="23">
        <v>3075</v>
      </c>
      <c r="E12" s="23">
        <v>2644</v>
      </c>
      <c r="F12" s="23">
        <v>2642</v>
      </c>
      <c r="G12" s="23">
        <v>3030</v>
      </c>
      <c r="H12" s="24">
        <v>4120</v>
      </c>
      <c r="I12" s="23">
        <v>5162</v>
      </c>
      <c r="J12" s="25">
        <v>4687</v>
      </c>
    </row>
    <row r="13" spans="1:10" s="4" customFormat="1" x14ac:dyDescent="0.25">
      <c r="A13" s="12" t="s">
        <v>18</v>
      </c>
      <c r="B13" s="23">
        <v>162459</v>
      </c>
      <c r="C13" s="23">
        <v>167440</v>
      </c>
      <c r="D13" s="23">
        <v>176935</v>
      </c>
      <c r="E13" s="23">
        <v>195725</v>
      </c>
      <c r="F13" s="23">
        <v>209933</v>
      </c>
      <c r="G13" s="23">
        <v>238017</v>
      </c>
      <c r="H13" s="24">
        <v>271901</v>
      </c>
      <c r="I13" s="23">
        <v>271650</v>
      </c>
      <c r="J13" s="25">
        <v>349254</v>
      </c>
    </row>
    <row r="14" spans="1:10" s="4" customFormat="1" x14ac:dyDescent="0.25">
      <c r="A14" s="12" t="s">
        <v>19</v>
      </c>
      <c r="B14" s="23">
        <v>1834</v>
      </c>
      <c r="C14" s="23">
        <v>2235</v>
      </c>
      <c r="D14" s="23">
        <v>2894</v>
      </c>
      <c r="E14" s="23">
        <v>3245</v>
      </c>
      <c r="F14" s="23">
        <v>4022</v>
      </c>
      <c r="G14" s="23">
        <v>5598</v>
      </c>
      <c r="H14" s="24">
        <v>5971</v>
      </c>
      <c r="I14" s="23">
        <v>5971</v>
      </c>
      <c r="J14" s="25">
        <v>7693</v>
      </c>
    </row>
    <row r="15" spans="1:10" s="4" customFormat="1" ht="47.25" x14ac:dyDescent="0.25">
      <c r="A15" s="12" t="s">
        <v>20</v>
      </c>
      <c r="B15" s="23">
        <v>120543</v>
      </c>
      <c r="C15" s="23">
        <v>118560</v>
      </c>
      <c r="D15" s="23">
        <v>121139</v>
      </c>
      <c r="E15" s="23">
        <v>180293</v>
      </c>
      <c r="F15" s="23">
        <v>217014</v>
      </c>
      <c r="G15" s="23">
        <v>158445</v>
      </c>
      <c r="H15" s="24">
        <v>123775</v>
      </c>
      <c r="I15" s="23">
        <v>130458</v>
      </c>
      <c r="J15" s="25">
        <v>333548</v>
      </c>
    </row>
    <row r="16" spans="1:10" s="4" customFormat="1" ht="47.25" x14ac:dyDescent="0.25">
      <c r="A16" s="12" t="s">
        <v>21</v>
      </c>
      <c r="B16" s="23">
        <v>8735</v>
      </c>
      <c r="C16" s="23">
        <v>9756</v>
      </c>
      <c r="D16" s="23">
        <v>9947</v>
      </c>
      <c r="E16" s="23">
        <v>11389</v>
      </c>
      <c r="F16" s="23">
        <v>12450</v>
      </c>
      <c r="G16" s="23">
        <v>14719</v>
      </c>
      <c r="H16" s="24">
        <v>17880</v>
      </c>
      <c r="I16" s="23">
        <v>18675</v>
      </c>
      <c r="J16" s="25">
        <v>61427</v>
      </c>
    </row>
    <row r="17" spans="1:10" s="4" customFormat="1" x14ac:dyDescent="0.25">
      <c r="A17" s="12" t="s">
        <v>22</v>
      </c>
      <c r="B17" s="23">
        <v>15725</v>
      </c>
      <c r="C17" s="23">
        <v>16558</v>
      </c>
      <c r="D17" s="23">
        <v>17174</v>
      </c>
      <c r="E17" s="23">
        <v>18982</v>
      </c>
      <c r="F17" s="23">
        <v>20721</v>
      </c>
      <c r="G17" s="23">
        <v>21789</v>
      </c>
      <c r="H17" s="24">
        <v>26021</v>
      </c>
      <c r="I17" s="23">
        <v>25910</v>
      </c>
      <c r="J17" s="25">
        <v>29731</v>
      </c>
    </row>
    <row r="18" spans="1:10" s="4" customFormat="1" ht="31.5" x14ac:dyDescent="0.25">
      <c r="A18" s="12" t="s">
        <v>23</v>
      </c>
      <c r="B18" s="23">
        <v>10009</v>
      </c>
      <c r="C18" s="23">
        <v>11091</v>
      </c>
      <c r="D18" s="23">
        <v>11524</v>
      </c>
      <c r="E18" s="23">
        <v>13397</v>
      </c>
      <c r="F18" s="23">
        <v>16264</v>
      </c>
      <c r="G18" s="23">
        <v>17991</v>
      </c>
      <c r="H18" s="24">
        <v>19225</v>
      </c>
      <c r="I18" s="23">
        <v>19880</v>
      </c>
      <c r="J18" s="25">
        <v>27180</v>
      </c>
    </row>
    <row r="19" spans="1:10" s="4" customFormat="1" ht="47.25" x14ac:dyDescent="0.25">
      <c r="A19" s="12" t="s">
        <v>24</v>
      </c>
      <c r="B19" s="23">
        <v>16155</v>
      </c>
      <c r="C19" s="23">
        <v>16714</v>
      </c>
      <c r="D19" s="23">
        <v>16730</v>
      </c>
      <c r="E19" s="23">
        <v>17414</v>
      </c>
      <c r="F19" s="23">
        <v>18434</v>
      </c>
      <c r="G19" s="23">
        <v>23703</v>
      </c>
      <c r="H19" s="24">
        <v>21531</v>
      </c>
      <c r="I19" s="23">
        <v>25140</v>
      </c>
      <c r="J19" s="25">
        <v>22109</v>
      </c>
    </row>
    <row r="20" spans="1:10" x14ac:dyDescent="0.25">
      <c r="B20" s="20"/>
      <c r="C20" s="20"/>
      <c r="D20" s="20"/>
      <c r="E20" s="20"/>
      <c r="F20" s="20"/>
      <c r="G20" s="20"/>
      <c r="H20" s="20"/>
      <c r="I20" s="20"/>
    </row>
  </sheetData>
  <mergeCells count="2">
    <mergeCell ref="A1:B1"/>
    <mergeCell ref="A2:J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70" zoomScaleNormal="7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M16" sqref="AM16"/>
    </sheetView>
  </sheetViews>
  <sheetFormatPr defaultRowHeight="15.75" x14ac:dyDescent="0.25"/>
  <cols>
    <col min="1" max="1" width="31.5703125" style="3" customWidth="1"/>
    <col min="2" max="2" width="14.140625" style="3" customWidth="1"/>
    <col min="3" max="3" width="12.7109375" style="3" customWidth="1"/>
    <col min="4" max="4" width="14.140625" style="3" customWidth="1"/>
    <col min="5" max="5" width="14.28515625" style="3" customWidth="1"/>
    <col min="6" max="6" width="15.2851562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140625" style="3" customWidth="1"/>
    <col min="11" max="11" width="14.5703125" style="3" customWidth="1"/>
    <col min="12" max="12" width="15" style="3" customWidth="1"/>
    <col min="13" max="13" width="12.7109375" style="3" customWidth="1"/>
    <col min="14" max="16" width="14.140625" style="3" customWidth="1"/>
    <col min="17" max="17" width="14.28515625" style="3" customWidth="1"/>
    <col min="18" max="18" width="14.85546875" style="3" customWidth="1"/>
    <col min="19" max="19" width="12.7109375" style="3" customWidth="1"/>
    <col min="20" max="22" width="13.7109375" style="3" customWidth="1"/>
    <col min="23" max="23" width="14.85546875" style="3" customWidth="1"/>
    <col min="24" max="24" width="15.140625" style="3" customWidth="1"/>
    <col min="25" max="25" width="13.7109375" style="3" customWidth="1"/>
    <col min="26" max="31" width="14.28515625" style="3" customWidth="1"/>
    <col min="32" max="32" width="13.85546875" style="3" customWidth="1"/>
    <col min="33" max="33" width="12.7109375" style="3" customWidth="1"/>
    <col min="34" max="34" width="16.7109375" style="3" customWidth="1"/>
    <col min="35" max="35" width="18" style="3" customWidth="1"/>
    <col min="36" max="36" width="17.140625" style="3" customWidth="1"/>
    <col min="37" max="37" width="11.85546875" style="3" customWidth="1"/>
    <col min="38" max="16384" width="9.140625" style="3"/>
  </cols>
  <sheetData>
    <row r="1" spans="1:37" ht="33" customHeight="1" x14ac:dyDescent="0.25">
      <c r="A1" s="7" t="s">
        <v>3</v>
      </c>
    </row>
    <row r="2" spans="1:37" ht="27.75" customHeight="1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</row>
    <row r="3" spans="1:37" x14ac:dyDescent="0.25">
      <c r="A3" s="41"/>
      <c r="B3" s="40">
        <v>2017</v>
      </c>
      <c r="C3" s="40"/>
      <c r="D3" s="40"/>
      <c r="E3" s="40"/>
      <c r="F3" s="40"/>
      <c r="G3" s="40"/>
      <c r="H3" s="40">
        <v>2018</v>
      </c>
      <c r="I3" s="40"/>
      <c r="J3" s="40"/>
      <c r="K3" s="40"/>
      <c r="L3" s="40"/>
      <c r="M3" s="40"/>
      <c r="N3" s="40">
        <v>2019</v>
      </c>
      <c r="O3" s="40"/>
      <c r="P3" s="40"/>
      <c r="Q3" s="40"/>
      <c r="R3" s="40"/>
      <c r="S3" s="40"/>
      <c r="T3" s="40">
        <v>2020</v>
      </c>
      <c r="U3" s="40"/>
      <c r="V3" s="40"/>
      <c r="W3" s="40"/>
      <c r="X3" s="40"/>
      <c r="Y3" s="40"/>
      <c r="Z3" s="40">
        <v>2021</v>
      </c>
      <c r="AA3" s="40"/>
      <c r="AB3" s="40"/>
      <c r="AC3" s="40"/>
      <c r="AD3" s="40"/>
      <c r="AE3" s="40"/>
      <c r="AF3" s="40">
        <v>2022</v>
      </c>
      <c r="AG3" s="40"/>
      <c r="AH3" s="40"/>
      <c r="AI3" s="40"/>
      <c r="AJ3" s="40"/>
      <c r="AK3" s="40"/>
    </row>
    <row r="4" spans="1:37" ht="47.25" x14ac:dyDescent="0.25">
      <c r="A4" s="41"/>
      <c r="B4" s="11" t="s">
        <v>28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28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28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3" t="s">
        <v>28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15" t="s">
        <v>28</v>
      </c>
      <c r="AA4" s="15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32" t="s">
        <v>28</v>
      </c>
      <c r="AG4" s="32" t="s">
        <v>6</v>
      </c>
      <c r="AH4" s="32" t="s">
        <v>7</v>
      </c>
      <c r="AI4" s="32" t="s">
        <v>8</v>
      </c>
      <c r="AJ4" s="32" t="s">
        <v>9</v>
      </c>
      <c r="AK4" s="32" t="s">
        <v>10</v>
      </c>
    </row>
    <row r="5" spans="1:37" s="8" customFormat="1" ht="38.25" customHeight="1" x14ac:dyDescent="0.25">
      <c r="A5" s="14" t="s">
        <v>25</v>
      </c>
      <c r="B5" s="27">
        <v>1404190</v>
      </c>
      <c r="C5" s="27">
        <v>146350</v>
      </c>
      <c r="D5" s="27">
        <v>552313</v>
      </c>
      <c r="E5" s="27">
        <v>221983</v>
      </c>
      <c r="F5" s="27">
        <v>59635</v>
      </c>
      <c r="G5" s="27">
        <v>392674</v>
      </c>
      <c r="H5" s="27">
        <v>1337877</v>
      </c>
      <c r="I5" s="27">
        <v>140570</v>
      </c>
      <c r="J5" s="27">
        <v>504670</v>
      </c>
      <c r="K5" s="27">
        <v>283850</v>
      </c>
      <c r="L5" s="27">
        <v>81066</v>
      </c>
      <c r="M5" s="27">
        <v>302606</v>
      </c>
      <c r="N5" s="27">
        <v>1861269</v>
      </c>
      <c r="O5" s="31">
        <v>520879</v>
      </c>
      <c r="P5" s="27">
        <v>565783</v>
      </c>
      <c r="Q5" s="27">
        <v>331322</v>
      </c>
      <c r="R5" s="27">
        <v>80797</v>
      </c>
      <c r="S5" s="27">
        <v>339746</v>
      </c>
      <c r="T5" s="27">
        <v>1859180</v>
      </c>
      <c r="U5" s="27">
        <v>518980</v>
      </c>
      <c r="V5" s="27">
        <v>524840</v>
      </c>
      <c r="W5" s="27">
        <v>364194</v>
      </c>
      <c r="X5" s="27">
        <v>92534</v>
      </c>
      <c r="Y5" s="27">
        <v>337567</v>
      </c>
      <c r="Z5" s="28">
        <v>1967738</v>
      </c>
      <c r="AA5" s="28">
        <v>582817</v>
      </c>
      <c r="AB5" s="28">
        <v>589574</v>
      </c>
      <c r="AC5" s="28">
        <v>348726</v>
      </c>
      <c r="AD5" s="28">
        <v>98058</v>
      </c>
      <c r="AE5" s="28">
        <v>332954</v>
      </c>
      <c r="AF5" s="28">
        <v>2309068</v>
      </c>
      <c r="AG5" s="28">
        <v>592806</v>
      </c>
      <c r="AH5" s="28">
        <v>686897</v>
      </c>
      <c r="AI5" s="28">
        <v>506771</v>
      </c>
      <c r="AJ5" s="28">
        <v>152473</v>
      </c>
      <c r="AK5" s="28">
        <v>349113</v>
      </c>
    </row>
    <row r="6" spans="1:37" s="4" customFormat="1" ht="47.25" x14ac:dyDescent="0.25">
      <c r="A6" s="12" t="s">
        <v>30</v>
      </c>
      <c r="B6" s="23">
        <v>37368</v>
      </c>
      <c r="C6" s="26"/>
      <c r="D6" s="23">
        <v>5561</v>
      </c>
      <c r="E6" s="23">
        <v>9581</v>
      </c>
      <c r="F6" s="23">
        <v>5253</v>
      </c>
      <c r="G6" s="23">
        <v>12840</v>
      </c>
      <c r="H6" s="23">
        <v>42724</v>
      </c>
      <c r="I6" s="26"/>
      <c r="J6" s="23">
        <v>6085</v>
      </c>
      <c r="K6" s="23">
        <v>11116</v>
      </c>
      <c r="L6" s="23">
        <v>7566</v>
      </c>
      <c r="M6" s="23">
        <v>11914</v>
      </c>
      <c r="N6" s="23">
        <v>37744</v>
      </c>
      <c r="O6" s="26"/>
      <c r="P6" s="23">
        <v>5273</v>
      </c>
      <c r="Q6" s="23">
        <v>10298</v>
      </c>
      <c r="R6" s="23">
        <v>8636</v>
      </c>
      <c r="S6" s="23">
        <v>10374</v>
      </c>
      <c r="T6" s="23">
        <v>41040</v>
      </c>
      <c r="U6" s="23"/>
      <c r="V6" s="23">
        <v>5875</v>
      </c>
      <c r="W6" s="23">
        <v>12261</v>
      </c>
      <c r="X6" s="23">
        <v>6364</v>
      </c>
      <c r="Y6" s="23">
        <v>12652</v>
      </c>
      <c r="Z6" s="29">
        <v>38162</v>
      </c>
      <c r="AA6" s="29"/>
      <c r="AB6" s="29">
        <v>5900</v>
      </c>
      <c r="AC6" s="29">
        <v>10227</v>
      </c>
      <c r="AD6" s="29">
        <v>7723</v>
      </c>
      <c r="AE6" s="29">
        <v>12014</v>
      </c>
      <c r="AF6" s="29">
        <v>59437</v>
      </c>
      <c r="AG6" s="29"/>
      <c r="AH6" s="29">
        <v>6627</v>
      </c>
      <c r="AI6" s="29">
        <v>20579</v>
      </c>
      <c r="AJ6" s="29">
        <v>16014</v>
      </c>
      <c r="AK6" s="29">
        <v>12879</v>
      </c>
    </row>
    <row r="7" spans="1:37" s="4" customFormat="1" x14ac:dyDescent="0.25">
      <c r="A7" s="12" t="s">
        <v>31</v>
      </c>
      <c r="B7" s="23">
        <v>134995</v>
      </c>
      <c r="C7" s="26"/>
      <c r="D7" s="23">
        <v>23878</v>
      </c>
      <c r="E7" s="23">
        <v>48086</v>
      </c>
      <c r="F7" s="23">
        <v>21060</v>
      </c>
      <c r="G7" s="23">
        <v>39646</v>
      </c>
      <c r="H7" s="23">
        <v>143694</v>
      </c>
      <c r="I7" s="26"/>
      <c r="J7" s="23">
        <v>34845</v>
      </c>
      <c r="K7" s="23">
        <v>55957</v>
      </c>
      <c r="L7" s="23">
        <v>26365</v>
      </c>
      <c r="M7" s="23">
        <v>25176</v>
      </c>
      <c r="N7" s="23">
        <v>140857</v>
      </c>
      <c r="O7" s="26"/>
      <c r="P7" s="23">
        <v>30404</v>
      </c>
      <c r="Q7" s="23">
        <v>58555</v>
      </c>
      <c r="R7" s="23">
        <v>24552</v>
      </c>
      <c r="S7" s="23">
        <v>25856</v>
      </c>
      <c r="T7" s="23">
        <v>145978</v>
      </c>
      <c r="U7" s="23"/>
      <c r="V7" s="23">
        <v>31695</v>
      </c>
      <c r="W7" s="23">
        <v>65061</v>
      </c>
      <c r="X7" s="23">
        <v>28450</v>
      </c>
      <c r="Y7" s="23">
        <v>19669</v>
      </c>
      <c r="Z7" s="29">
        <v>148766</v>
      </c>
      <c r="AA7" s="29"/>
      <c r="AB7" s="29">
        <v>40039</v>
      </c>
      <c r="AC7" s="29">
        <v>65194</v>
      </c>
      <c r="AD7" s="29">
        <v>23800</v>
      </c>
      <c r="AE7" s="29">
        <v>19442</v>
      </c>
      <c r="AF7" s="29">
        <v>199772</v>
      </c>
      <c r="AG7" s="29"/>
      <c r="AH7" s="29">
        <v>48881</v>
      </c>
      <c r="AI7" s="29">
        <v>90505</v>
      </c>
      <c r="AJ7" s="29">
        <v>35497</v>
      </c>
      <c r="AK7" s="29">
        <v>24552</v>
      </c>
    </row>
    <row r="8" spans="1:37" s="4" customFormat="1" ht="31.5" x14ac:dyDescent="0.25">
      <c r="A8" s="12" t="s">
        <v>32</v>
      </c>
      <c r="B8" s="23">
        <v>116707</v>
      </c>
      <c r="C8" s="26"/>
      <c r="D8" s="23">
        <v>11427</v>
      </c>
      <c r="E8" s="23">
        <v>60550</v>
      </c>
      <c r="F8" s="23">
        <v>7172</v>
      </c>
      <c r="G8" s="23">
        <v>36648</v>
      </c>
      <c r="H8" s="23">
        <v>135258</v>
      </c>
      <c r="I8" s="26"/>
      <c r="J8" s="23">
        <v>11519</v>
      </c>
      <c r="K8" s="23">
        <v>82347</v>
      </c>
      <c r="L8" s="23">
        <v>10933</v>
      </c>
      <c r="M8" s="23">
        <v>29700</v>
      </c>
      <c r="N8" s="23">
        <v>138338</v>
      </c>
      <c r="O8" s="26"/>
      <c r="P8" s="23">
        <v>9707</v>
      </c>
      <c r="Q8" s="23">
        <v>90229</v>
      </c>
      <c r="R8" s="23">
        <v>8682</v>
      </c>
      <c r="S8" s="23">
        <v>29032</v>
      </c>
      <c r="T8" s="23">
        <v>146654</v>
      </c>
      <c r="U8" s="23"/>
      <c r="V8" s="23">
        <v>9739</v>
      </c>
      <c r="W8" s="23">
        <v>95309</v>
      </c>
      <c r="X8" s="23">
        <v>10189</v>
      </c>
      <c r="Y8" s="23">
        <v>30716</v>
      </c>
      <c r="Z8" s="29">
        <v>140441</v>
      </c>
      <c r="AA8" s="29"/>
      <c r="AB8" s="29">
        <v>13914</v>
      </c>
      <c r="AC8" s="29">
        <v>82231</v>
      </c>
      <c r="AD8" s="29">
        <v>10120</v>
      </c>
      <c r="AE8" s="29">
        <v>33570</v>
      </c>
      <c r="AF8" s="29">
        <v>202742</v>
      </c>
      <c r="AG8" s="29"/>
      <c r="AH8" s="29">
        <v>17571</v>
      </c>
      <c r="AI8" s="29">
        <v>133771</v>
      </c>
      <c r="AJ8" s="29">
        <v>15822</v>
      </c>
      <c r="AK8" s="29">
        <v>34731</v>
      </c>
    </row>
    <row r="9" spans="1:37" s="4" customFormat="1" ht="47.25" x14ac:dyDescent="0.25">
      <c r="A9" s="12" t="s">
        <v>33</v>
      </c>
      <c r="B9" s="23">
        <v>91886</v>
      </c>
      <c r="C9" s="26"/>
      <c r="D9" s="23">
        <v>61011</v>
      </c>
      <c r="E9" s="23">
        <v>18482</v>
      </c>
      <c r="F9" s="23">
        <v>1088</v>
      </c>
      <c r="G9" s="23">
        <v>10822</v>
      </c>
      <c r="H9" s="23">
        <v>96229</v>
      </c>
      <c r="I9" s="26"/>
      <c r="J9" s="23">
        <v>57700</v>
      </c>
      <c r="K9" s="23">
        <v>25068</v>
      </c>
      <c r="L9" s="23">
        <v>1279</v>
      </c>
      <c r="M9" s="23">
        <v>12165</v>
      </c>
      <c r="N9" s="23">
        <v>116631</v>
      </c>
      <c r="O9" s="26"/>
      <c r="P9" s="23">
        <v>68604</v>
      </c>
      <c r="Q9" s="23">
        <v>31256</v>
      </c>
      <c r="R9" s="23">
        <v>1585</v>
      </c>
      <c r="S9" s="23">
        <v>14479</v>
      </c>
      <c r="T9" s="23">
        <v>96909</v>
      </c>
      <c r="U9" s="23"/>
      <c r="V9" s="23">
        <v>44459</v>
      </c>
      <c r="W9" s="23">
        <v>33800</v>
      </c>
      <c r="X9" s="23">
        <v>1923</v>
      </c>
      <c r="Y9" s="23">
        <v>16040</v>
      </c>
      <c r="Z9" s="29">
        <v>143589</v>
      </c>
      <c r="AA9" s="29"/>
      <c r="AB9" s="29">
        <v>79444</v>
      </c>
      <c r="AC9" s="29">
        <v>38084</v>
      </c>
      <c r="AD9" s="29">
        <v>4873</v>
      </c>
      <c r="AE9" s="29">
        <v>20577</v>
      </c>
      <c r="AF9" s="29">
        <v>215437</v>
      </c>
      <c r="AG9" s="29"/>
      <c r="AH9" s="29">
        <v>125085</v>
      </c>
      <c r="AI9" s="29">
        <v>58743</v>
      </c>
      <c r="AJ9" s="29">
        <v>7926</v>
      </c>
      <c r="AK9" s="29">
        <v>22874</v>
      </c>
    </row>
    <row r="10" spans="1:37" s="4" customFormat="1" ht="78.75" x14ac:dyDescent="0.25">
      <c r="A10" s="12" t="s">
        <v>34</v>
      </c>
      <c r="B10" s="23">
        <v>6322</v>
      </c>
      <c r="C10" s="26"/>
      <c r="D10" s="23">
        <v>4299</v>
      </c>
      <c r="E10" s="23">
        <v>678</v>
      </c>
      <c r="F10" s="23">
        <v>270</v>
      </c>
      <c r="G10" s="23">
        <v>929</v>
      </c>
      <c r="H10" s="23">
        <v>5976</v>
      </c>
      <c r="I10" s="26"/>
      <c r="J10" s="23">
        <v>4013</v>
      </c>
      <c r="K10" s="23">
        <v>950</v>
      </c>
      <c r="L10" s="23">
        <v>310</v>
      </c>
      <c r="M10" s="23">
        <v>655</v>
      </c>
      <c r="N10" s="23">
        <v>5856</v>
      </c>
      <c r="O10" s="26"/>
      <c r="P10" s="23">
        <v>3843</v>
      </c>
      <c r="Q10" s="23">
        <v>851</v>
      </c>
      <c r="R10" s="23">
        <v>390</v>
      </c>
      <c r="S10" s="23">
        <v>730</v>
      </c>
      <c r="T10" s="23">
        <v>6093</v>
      </c>
      <c r="U10" s="23"/>
      <c r="V10" s="23">
        <v>3869</v>
      </c>
      <c r="W10" s="23">
        <v>980</v>
      </c>
      <c r="X10" s="23">
        <v>509</v>
      </c>
      <c r="Y10" s="23">
        <v>706</v>
      </c>
      <c r="Z10" s="29">
        <v>9928</v>
      </c>
      <c r="AA10" s="29"/>
      <c r="AB10" s="29">
        <v>3872</v>
      </c>
      <c r="AC10" s="29">
        <v>4270</v>
      </c>
      <c r="AD10" s="29">
        <v>714</v>
      </c>
      <c r="AE10" s="29">
        <v>1048</v>
      </c>
      <c r="AF10" s="29">
        <v>12483</v>
      </c>
      <c r="AG10" s="29"/>
      <c r="AH10" s="29">
        <v>5121</v>
      </c>
      <c r="AI10" s="29">
        <v>4468</v>
      </c>
      <c r="AJ10" s="29">
        <v>1277</v>
      </c>
      <c r="AK10" s="29">
        <v>1586</v>
      </c>
    </row>
    <row r="11" spans="1:37" s="4" customFormat="1" x14ac:dyDescent="0.25">
      <c r="A11" s="12" t="s">
        <v>35</v>
      </c>
      <c r="B11" s="23">
        <v>8357</v>
      </c>
      <c r="C11" s="26"/>
      <c r="D11" s="23">
        <v>912</v>
      </c>
      <c r="E11" s="23">
        <v>3103</v>
      </c>
      <c r="F11" s="23">
        <v>1372</v>
      </c>
      <c r="G11" s="23">
        <v>2298</v>
      </c>
      <c r="H11" s="23">
        <v>10834</v>
      </c>
      <c r="I11" s="26"/>
      <c r="J11" s="23">
        <v>929</v>
      </c>
      <c r="K11" s="23">
        <v>4957</v>
      </c>
      <c r="L11" s="23">
        <v>1931</v>
      </c>
      <c r="M11" s="23">
        <v>2458</v>
      </c>
      <c r="N11" s="23">
        <v>9452</v>
      </c>
      <c r="O11" s="26"/>
      <c r="P11" s="23">
        <v>822</v>
      </c>
      <c r="Q11" s="23">
        <v>4091</v>
      </c>
      <c r="R11" s="23">
        <v>1888</v>
      </c>
      <c r="S11" s="23">
        <v>2045</v>
      </c>
      <c r="T11" s="23">
        <v>9542</v>
      </c>
      <c r="U11" s="23"/>
      <c r="V11" s="23">
        <v>881</v>
      </c>
      <c r="W11" s="23">
        <v>4384</v>
      </c>
      <c r="X11" s="23">
        <v>1748</v>
      </c>
      <c r="Y11" s="23">
        <v>2016</v>
      </c>
      <c r="Z11" s="29">
        <v>12159</v>
      </c>
      <c r="AA11" s="29"/>
      <c r="AB11" s="29">
        <v>1152</v>
      </c>
      <c r="AC11" s="29">
        <v>5193</v>
      </c>
      <c r="AD11" s="29">
        <v>3598</v>
      </c>
      <c r="AE11" s="29">
        <v>1940</v>
      </c>
      <c r="AF11" s="29">
        <v>15209</v>
      </c>
      <c r="AG11" s="29"/>
      <c r="AH11" s="29">
        <v>1383</v>
      </c>
      <c r="AI11" s="29">
        <v>6134</v>
      </c>
      <c r="AJ11" s="29">
        <v>5095</v>
      </c>
      <c r="AK11" s="29">
        <v>2282</v>
      </c>
    </row>
    <row r="12" spans="1:37" s="4" customFormat="1" ht="63" x14ac:dyDescent="0.25">
      <c r="A12" s="12" t="s">
        <v>36</v>
      </c>
      <c r="B12" s="23">
        <v>29566</v>
      </c>
      <c r="C12" s="26"/>
      <c r="D12" s="23">
        <v>4306</v>
      </c>
      <c r="E12" s="23">
        <v>5332</v>
      </c>
      <c r="F12" s="23">
        <v>1477</v>
      </c>
      <c r="G12" s="23">
        <v>16203</v>
      </c>
      <c r="H12" s="23">
        <v>30243</v>
      </c>
      <c r="I12" s="26"/>
      <c r="J12" s="23">
        <v>4007</v>
      </c>
      <c r="K12" s="23">
        <v>7742</v>
      </c>
      <c r="L12" s="23">
        <v>1356</v>
      </c>
      <c r="M12" s="23">
        <v>15135</v>
      </c>
      <c r="N12" s="23">
        <v>28494</v>
      </c>
      <c r="O12" s="26"/>
      <c r="P12" s="23">
        <v>3894</v>
      </c>
      <c r="Q12" s="23">
        <v>6909</v>
      </c>
      <c r="R12" s="23">
        <v>1018</v>
      </c>
      <c r="S12" s="23">
        <v>14975</v>
      </c>
      <c r="T12" s="23">
        <v>30581</v>
      </c>
      <c r="U12" s="23"/>
      <c r="V12" s="23">
        <v>3937</v>
      </c>
      <c r="W12" s="23">
        <v>8782</v>
      </c>
      <c r="X12" s="23">
        <v>1565</v>
      </c>
      <c r="Y12" s="23">
        <v>14387</v>
      </c>
      <c r="Z12" s="29">
        <v>28031</v>
      </c>
      <c r="AA12" s="29"/>
      <c r="AB12" s="29">
        <v>3709</v>
      </c>
      <c r="AC12" s="29">
        <v>8061</v>
      </c>
      <c r="AD12" s="29">
        <v>2157</v>
      </c>
      <c r="AE12" s="29">
        <v>13611</v>
      </c>
      <c r="AF12" s="29">
        <v>37644</v>
      </c>
      <c r="AG12" s="29"/>
      <c r="AH12" s="29">
        <v>4751</v>
      </c>
      <c r="AI12" s="29">
        <v>10853</v>
      </c>
      <c r="AJ12" s="29">
        <v>2321</v>
      </c>
      <c r="AK12" s="29">
        <v>19226</v>
      </c>
    </row>
    <row r="13" spans="1:37" s="4" customFormat="1" x14ac:dyDescent="0.25">
      <c r="A13" s="12" t="s">
        <v>37</v>
      </c>
      <c r="B13" s="23">
        <v>447798</v>
      </c>
      <c r="C13" s="26"/>
      <c r="D13" s="23">
        <v>400940</v>
      </c>
      <c r="E13" s="23">
        <v>19244</v>
      </c>
      <c r="F13" s="23">
        <v>8605</v>
      </c>
      <c r="G13" s="23">
        <v>18437</v>
      </c>
      <c r="H13" s="23">
        <v>397290</v>
      </c>
      <c r="I13" s="26"/>
      <c r="J13" s="23">
        <v>342426</v>
      </c>
      <c r="K13" s="23">
        <v>25132</v>
      </c>
      <c r="L13" s="23">
        <v>15450</v>
      </c>
      <c r="M13" s="23">
        <v>14033</v>
      </c>
      <c r="N13" s="23">
        <v>458342</v>
      </c>
      <c r="O13" s="26"/>
      <c r="P13" s="23">
        <v>386438</v>
      </c>
      <c r="Q13" s="23">
        <v>39339</v>
      </c>
      <c r="R13" s="23">
        <v>15594</v>
      </c>
      <c r="S13" s="23">
        <v>16635</v>
      </c>
      <c r="T13" s="23">
        <v>446727</v>
      </c>
      <c r="U13" s="23"/>
      <c r="V13" s="23">
        <v>364516</v>
      </c>
      <c r="W13" s="23">
        <v>44357</v>
      </c>
      <c r="X13" s="23">
        <v>21423</v>
      </c>
      <c r="Y13" s="23">
        <v>16093</v>
      </c>
      <c r="Z13" s="29">
        <v>448798</v>
      </c>
      <c r="AA13" s="29"/>
      <c r="AB13" s="29">
        <v>369758</v>
      </c>
      <c r="AC13" s="29">
        <v>42056</v>
      </c>
      <c r="AD13" s="29">
        <v>21289</v>
      </c>
      <c r="AE13" s="29">
        <v>15348</v>
      </c>
      <c r="AF13" s="29">
        <v>498790</v>
      </c>
      <c r="AG13" s="29"/>
      <c r="AH13" s="29">
        <v>396616</v>
      </c>
      <c r="AI13" s="29">
        <v>55756</v>
      </c>
      <c r="AJ13" s="29">
        <v>30453</v>
      </c>
      <c r="AK13" s="29">
        <v>15610</v>
      </c>
    </row>
    <row r="14" spans="1:37" s="4" customFormat="1" ht="47.25" x14ac:dyDescent="0.25">
      <c r="A14" s="12" t="s">
        <v>38</v>
      </c>
      <c r="B14" s="23">
        <v>4420</v>
      </c>
      <c r="C14" s="23"/>
      <c r="D14" s="23">
        <v>602</v>
      </c>
      <c r="E14" s="23">
        <v>601</v>
      </c>
      <c r="F14" s="23">
        <v>124</v>
      </c>
      <c r="G14" s="23">
        <v>2643</v>
      </c>
      <c r="H14" s="23">
        <v>7962</v>
      </c>
      <c r="I14" s="23"/>
      <c r="J14" s="23">
        <v>174</v>
      </c>
      <c r="K14" s="23">
        <v>1280</v>
      </c>
      <c r="L14" s="23">
        <v>124</v>
      </c>
      <c r="M14" s="23">
        <v>6122</v>
      </c>
      <c r="N14" s="23">
        <v>6826</v>
      </c>
      <c r="O14" s="23"/>
      <c r="P14" s="23">
        <v>208</v>
      </c>
      <c r="Q14" s="23">
        <v>1150</v>
      </c>
      <c r="R14" s="23">
        <v>162</v>
      </c>
      <c r="S14" s="23">
        <v>5040</v>
      </c>
      <c r="T14" s="23">
        <v>6211</v>
      </c>
      <c r="U14" s="23">
        <v>51</v>
      </c>
      <c r="V14" s="23">
        <v>132</v>
      </c>
      <c r="W14" s="23">
        <v>1261</v>
      </c>
      <c r="X14" s="23">
        <v>200</v>
      </c>
      <c r="Y14" s="23">
        <v>4397</v>
      </c>
      <c r="Z14" s="29">
        <v>5162</v>
      </c>
      <c r="AA14" s="29">
        <v>470</v>
      </c>
      <c r="AB14" s="29">
        <v>248</v>
      </c>
      <c r="AC14" s="29">
        <v>1132</v>
      </c>
      <c r="AD14" s="29">
        <v>215</v>
      </c>
      <c r="AE14" s="29">
        <v>2976</v>
      </c>
      <c r="AF14" s="29">
        <v>8391</v>
      </c>
      <c r="AG14" s="29">
        <v>613</v>
      </c>
      <c r="AH14" s="29">
        <v>704</v>
      </c>
      <c r="AI14" s="29">
        <v>2481</v>
      </c>
      <c r="AJ14" s="29">
        <v>459</v>
      </c>
      <c r="AK14" s="29">
        <v>3997</v>
      </c>
    </row>
    <row r="15" spans="1:37" s="4" customFormat="1" ht="31.5" x14ac:dyDescent="0.25">
      <c r="A15" s="12" t="s">
        <v>39</v>
      </c>
      <c r="B15" s="23">
        <v>27823</v>
      </c>
      <c r="C15" s="26"/>
      <c r="D15" s="23">
        <v>8426</v>
      </c>
      <c r="E15" s="23">
        <v>14935</v>
      </c>
      <c r="F15" s="23">
        <v>168</v>
      </c>
      <c r="G15" s="23">
        <v>3868</v>
      </c>
      <c r="H15" s="23">
        <v>33959</v>
      </c>
      <c r="I15" s="26"/>
      <c r="J15" s="23">
        <v>11584</v>
      </c>
      <c r="K15" s="23">
        <v>18811</v>
      </c>
      <c r="L15" s="23">
        <v>181</v>
      </c>
      <c r="M15" s="23">
        <v>3051</v>
      </c>
      <c r="N15" s="4">
        <v>35058</v>
      </c>
      <c r="P15" s="4">
        <v>16161</v>
      </c>
      <c r="Q15" s="4">
        <v>15945</v>
      </c>
      <c r="R15" s="4">
        <v>370</v>
      </c>
      <c r="S15" s="4">
        <v>2206</v>
      </c>
      <c r="T15" s="23">
        <v>38947</v>
      </c>
      <c r="U15" s="23"/>
      <c r="V15" s="23">
        <v>18875</v>
      </c>
      <c r="W15" s="23">
        <v>16781</v>
      </c>
      <c r="X15" s="23">
        <v>372</v>
      </c>
      <c r="Y15" s="23">
        <v>2456</v>
      </c>
      <c r="Z15" s="29">
        <v>41163</v>
      </c>
      <c r="AA15" s="29"/>
      <c r="AB15" s="29">
        <v>20216</v>
      </c>
      <c r="AC15" s="29">
        <v>17309</v>
      </c>
      <c r="AD15" s="29">
        <v>471</v>
      </c>
      <c r="AE15" s="29">
        <v>2724</v>
      </c>
      <c r="AF15" s="29">
        <v>38079</v>
      </c>
      <c r="AG15" s="29"/>
      <c r="AH15" s="29">
        <v>14904</v>
      </c>
      <c r="AI15" s="29">
        <v>20318</v>
      </c>
      <c r="AJ15" s="29">
        <v>608</v>
      </c>
      <c r="AK15" s="29">
        <v>1620</v>
      </c>
    </row>
    <row r="16" spans="1:37" s="4" customFormat="1" ht="31.5" x14ac:dyDescent="0.25">
      <c r="A16" s="12" t="s">
        <v>40</v>
      </c>
      <c r="B16" s="23">
        <v>9383</v>
      </c>
      <c r="C16" s="26"/>
      <c r="D16" s="23">
        <v>82</v>
      </c>
      <c r="E16" s="23">
        <v>2016</v>
      </c>
      <c r="F16" s="23">
        <v>1396</v>
      </c>
      <c r="G16" s="23">
        <v>5651</v>
      </c>
      <c r="H16" s="23">
        <v>7546</v>
      </c>
      <c r="I16" s="26"/>
      <c r="J16" s="23">
        <v>72</v>
      </c>
      <c r="K16" s="23">
        <v>2610</v>
      </c>
      <c r="L16" s="23">
        <v>588</v>
      </c>
      <c r="M16" s="23">
        <v>4080</v>
      </c>
      <c r="N16" s="23">
        <v>6637</v>
      </c>
      <c r="O16" s="26"/>
      <c r="P16" s="23">
        <v>67</v>
      </c>
      <c r="Q16" s="23">
        <v>2397</v>
      </c>
      <c r="R16" s="23">
        <v>718</v>
      </c>
      <c r="S16" s="23">
        <v>3165</v>
      </c>
      <c r="T16" s="23">
        <v>6752</v>
      </c>
      <c r="U16" s="23"/>
      <c r="V16" s="23">
        <v>57</v>
      </c>
      <c r="W16" s="23">
        <v>2921</v>
      </c>
      <c r="X16" s="23">
        <v>761</v>
      </c>
      <c r="Y16" s="23">
        <v>2707</v>
      </c>
      <c r="Z16" s="29">
        <v>6993</v>
      </c>
      <c r="AA16" s="29"/>
      <c r="AB16" s="29">
        <v>63</v>
      </c>
      <c r="AC16" s="29">
        <v>3136</v>
      </c>
      <c r="AD16" s="29">
        <v>735</v>
      </c>
      <c r="AE16" s="29">
        <v>2501</v>
      </c>
      <c r="AF16" s="33">
        <v>11390</v>
      </c>
      <c r="AG16" s="29"/>
      <c r="AH16" s="29">
        <v>588</v>
      </c>
      <c r="AI16" s="29">
        <v>5469</v>
      </c>
      <c r="AJ16" s="29">
        <v>1261</v>
      </c>
      <c r="AK16" s="35">
        <v>2906</v>
      </c>
    </row>
    <row r="17" spans="1:37" s="4" customFormat="1" ht="31.5" x14ac:dyDescent="0.25">
      <c r="A17" s="12" t="s">
        <v>41</v>
      </c>
      <c r="B17" s="23">
        <v>206786</v>
      </c>
      <c r="C17" s="23">
        <v>144423</v>
      </c>
      <c r="D17" s="23">
        <v>7059</v>
      </c>
      <c r="E17" s="23">
        <v>1478</v>
      </c>
      <c r="F17" s="23">
        <v>2299</v>
      </c>
      <c r="G17" s="23">
        <v>46487</v>
      </c>
      <c r="H17" s="23">
        <v>190317</v>
      </c>
      <c r="I17" s="23">
        <v>138876</v>
      </c>
      <c r="J17" s="23">
        <v>5603</v>
      </c>
      <c r="K17" s="23">
        <v>2626</v>
      </c>
      <c r="L17" s="23">
        <v>2097</v>
      </c>
      <c r="M17" s="23">
        <v>34509</v>
      </c>
      <c r="N17" s="23">
        <v>600976</v>
      </c>
      <c r="O17" s="23">
        <v>519051</v>
      </c>
      <c r="P17" s="23">
        <v>8617</v>
      </c>
      <c r="Q17" s="23">
        <v>2609</v>
      </c>
      <c r="R17" s="23">
        <v>1982</v>
      </c>
      <c r="S17" s="23">
        <v>63907</v>
      </c>
      <c r="T17" s="23">
        <v>596470</v>
      </c>
      <c r="U17" s="23">
        <v>517299</v>
      </c>
      <c r="V17" s="23">
        <v>8988</v>
      </c>
      <c r="W17" s="23">
        <v>2378</v>
      </c>
      <c r="X17" s="23">
        <v>2194</v>
      </c>
      <c r="Y17" s="23">
        <v>62905</v>
      </c>
      <c r="Z17" s="29">
        <v>670218</v>
      </c>
      <c r="AA17" s="29">
        <v>580345</v>
      </c>
      <c r="AB17" s="29">
        <v>10344</v>
      </c>
      <c r="AC17" s="29">
        <v>7376</v>
      </c>
      <c r="AD17" s="29">
        <v>2850</v>
      </c>
      <c r="AE17" s="29">
        <v>68096</v>
      </c>
      <c r="AF17" s="29">
        <v>682716</v>
      </c>
      <c r="AG17" s="29">
        <v>590167</v>
      </c>
      <c r="AH17" s="29">
        <v>10714</v>
      </c>
      <c r="AI17" s="29">
        <v>9747</v>
      </c>
      <c r="AJ17" s="29">
        <v>4482</v>
      </c>
      <c r="AK17" s="29">
        <v>66866</v>
      </c>
    </row>
    <row r="18" spans="1:37" s="4" customFormat="1" ht="47.25" x14ac:dyDescent="0.25">
      <c r="A18" s="12" t="s">
        <v>42</v>
      </c>
      <c r="B18" s="23">
        <v>39386</v>
      </c>
      <c r="C18" s="26"/>
      <c r="D18" s="23">
        <v>8862</v>
      </c>
      <c r="E18" s="23">
        <v>3096</v>
      </c>
      <c r="F18" s="23">
        <v>933</v>
      </c>
      <c r="G18" s="23">
        <v>25643</v>
      </c>
      <c r="H18" s="23">
        <v>25603</v>
      </c>
      <c r="I18" s="26"/>
      <c r="J18" s="23">
        <v>4446</v>
      </c>
      <c r="K18" s="23">
        <v>2618</v>
      </c>
      <c r="L18" s="23">
        <v>818</v>
      </c>
      <c r="M18" s="23">
        <v>17488</v>
      </c>
      <c r="N18" s="23">
        <v>35685</v>
      </c>
      <c r="O18" s="26"/>
      <c r="P18" s="23">
        <v>11262</v>
      </c>
      <c r="Q18" s="23">
        <v>3789</v>
      </c>
      <c r="R18" s="23">
        <v>1019</v>
      </c>
      <c r="S18" s="23">
        <v>18060</v>
      </c>
      <c r="T18" s="23">
        <v>38174</v>
      </c>
      <c r="U18" s="23"/>
      <c r="V18" s="23">
        <v>10893</v>
      </c>
      <c r="W18" s="23">
        <v>4221</v>
      </c>
      <c r="X18" s="23">
        <v>1141</v>
      </c>
      <c r="Y18" s="23">
        <v>19939</v>
      </c>
      <c r="Z18" s="29">
        <v>40955</v>
      </c>
      <c r="AA18" s="29"/>
      <c r="AB18" s="29">
        <v>12845</v>
      </c>
      <c r="AC18" s="29">
        <v>4650</v>
      </c>
      <c r="AD18" s="29">
        <v>1585</v>
      </c>
      <c r="AE18" s="29">
        <v>19686</v>
      </c>
      <c r="AF18" s="29">
        <v>56060</v>
      </c>
      <c r="AG18" s="29"/>
      <c r="AH18" s="29">
        <v>20955</v>
      </c>
      <c r="AI18" s="29">
        <v>6649</v>
      </c>
      <c r="AJ18" s="29">
        <v>5000</v>
      </c>
      <c r="AK18" s="29">
        <v>20320</v>
      </c>
    </row>
    <row r="19" spans="1:37" s="4" customFormat="1" ht="63" x14ac:dyDescent="0.25">
      <c r="A19" s="12" t="s">
        <v>43</v>
      </c>
      <c r="B19" s="23">
        <v>2664</v>
      </c>
      <c r="C19" s="26"/>
      <c r="D19" s="23">
        <v>94</v>
      </c>
      <c r="E19" s="23">
        <v>387</v>
      </c>
      <c r="F19" s="23">
        <v>211</v>
      </c>
      <c r="G19" s="23">
        <v>1623</v>
      </c>
      <c r="H19" s="23">
        <v>3106</v>
      </c>
      <c r="I19" s="26"/>
      <c r="J19" s="23">
        <v>119</v>
      </c>
      <c r="K19" s="23">
        <v>554</v>
      </c>
      <c r="L19" s="23">
        <v>261</v>
      </c>
      <c r="M19" s="23">
        <v>1772</v>
      </c>
      <c r="N19" s="23">
        <v>2917</v>
      </c>
      <c r="O19" s="26"/>
      <c r="P19" s="23">
        <v>134</v>
      </c>
      <c r="Q19" s="23">
        <v>568</v>
      </c>
      <c r="R19" s="23">
        <v>266</v>
      </c>
      <c r="S19" s="23">
        <v>1532</v>
      </c>
      <c r="T19" s="23">
        <v>2035</v>
      </c>
      <c r="U19" s="23"/>
      <c r="V19" s="23">
        <v>75</v>
      </c>
      <c r="W19" s="23">
        <v>630</v>
      </c>
      <c r="X19" s="23">
        <v>245</v>
      </c>
      <c r="Y19" s="23">
        <v>809</v>
      </c>
      <c r="Z19" s="29">
        <v>5476</v>
      </c>
      <c r="AA19" s="29"/>
      <c r="AB19" s="29">
        <v>784</v>
      </c>
      <c r="AC19" s="29">
        <v>1220</v>
      </c>
      <c r="AD19" s="29">
        <v>2861</v>
      </c>
      <c r="AE19" s="29">
        <v>542</v>
      </c>
      <c r="AF19" s="29">
        <v>8714</v>
      </c>
      <c r="AG19" s="29"/>
      <c r="AH19" s="29">
        <v>690</v>
      </c>
      <c r="AI19" s="29">
        <v>1721</v>
      </c>
      <c r="AJ19" s="29">
        <v>5577</v>
      </c>
      <c r="AK19" s="29">
        <v>595</v>
      </c>
    </row>
    <row r="20" spans="1:37" s="4" customFormat="1" ht="63" x14ac:dyDescent="0.25">
      <c r="A20" s="12" t="s">
        <v>44</v>
      </c>
      <c r="B20" s="23">
        <v>98319</v>
      </c>
      <c r="C20" s="26"/>
      <c r="D20" s="23">
        <v>9186</v>
      </c>
      <c r="E20" s="23">
        <v>13661</v>
      </c>
      <c r="F20" s="23">
        <v>5554</v>
      </c>
      <c r="G20" s="23">
        <v>66063</v>
      </c>
      <c r="H20" s="23">
        <v>72532</v>
      </c>
      <c r="I20" s="26"/>
      <c r="J20" s="23">
        <v>9338</v>
      </c>
      <c r="K20" s="23">
        <v>11805</v>
      </c>
      <c r="L20" s="23">
        <v>7797</v>
      </c>
      <c r="M20" s="23">
        <v>42790</v>
      </c>
      <c r="N20" s="23">
        <v>91715</v>
      </c>
      <c r="O20" s="26"/>
      <c r="P20" s="23">
        <v>8065</v>
      </c>
      <c r="Q20" s="23">
        <v>21860</v>
      </c>
      <c r="R20" s="23">
        <v>9424</v>
      </c>
      <c r="S20" s="23">
        <v>51087</v>
      </c>
      <c r="T20" s="23">
        <v>92052</v>
      </c>
      <c r="U20" s="23"/>
      <c r="V20" s="23">
        <v>8017</v>
      </c>
      <c r="W20" s="23">
        <v>23109</v>
      </c>
      <c r="X20" s="23">
        <v>10081</v>
      </c>
      <c r="Y20" s="23">
        <v>49667</v>
      </c>
      <c r="Z20" s="29">
        <v>85606</v>
      </c>
      <c r="AA20" s="29"/>
      <c r="AB20" s="29">
        <v>12240</v>
      </c>
      <c r="AC20" s="29">
        <v>15734</v>
      </c>
      <c r="AD20" s="29">
        <v>9743</v>
      </c>
      <c r="AE20" s="29">
        <v>46582</v>
      </c>
      <c r="AF20" s="29">
        <v>97346</v>
      </c>
      <c r="AG20" s="29"/>
      <c r="AH20" s="29">
        <v>15243</v>
      </c>
      <c r="AI20" s="29">
        <v>19450</v>
      </c>
      <c r="AJ20" s="29">
        <v>13143</v>
      </c>
      <c r="AK20" s="29">
        <v>47778</v>
      </c>
    </row>
    <row r="21" spans="1:37" s="4" customFormat="1" x14ac:dyDescent="0.25">
      <c r="A21" s="12" t="s">
        <v>45</v>
      </c>
      <c r="B21" s="23">
        <v>69786</v>
      </c>
      <c r="C21" s="26"/>
      <c r="D21" s="23">
        <v>1279</v>
      </c>
      <c r="E21" s="23">
        <v>4824</v>
      </c>
      <c r="F21" s="23">
        <v>746</v>
      </c>
      <c r="G21" s="23">
        <v>58345</v>
      </c>
      <c r="H21" s="23">
        <v>66778</v>
      </c>
      <c r="I21" s="26"/>
      <c r="J21" s="23">
        <v>5510</v>
      </c>
      <c r="K21" s="23">
        <v>10499</v>
      </c>
      <c r="L21" s="23">
        <v>1436</v>
      </c>
      <c r="M21" s="23">
        <v>46060</v>
      </c>
      <c r="N21" s="23">
        <v>63566</v>
      </c>
      <c r="O21" s="26"/>
      <c r="P21" s="23">
        <v>5425</v>
      </c>
      <c r="Q21" s="23">
        <v>10507</v>
      </c>
      <c r="R21" s="23">
        <v>1455</v>
      </c>
      <c r="S21" s="23">
        <v>43094</v>
      </c>
      <c r="T21" s="23">
        <v>64438</v>
      </c>
      <c r="U21" s="23"/>
      <c r="V21" s="23">
        <v>5910</v>
      </c>
      <c r="W21" s="23">
        <v>11544</v>
      </c>
      <c r="X21" s="23">
        <v>1648</v>
      </c>
      <c r="Y21" s="23">
        <v>42104</v>
      </c>
      <c r="Z21" s="29">
        <v>60897</v>
      </c>
      <c r="AA21" s="29"/>
      <c r="AB21" s="29">
        <v>9821</v>
      </c>
      <c r="AC21" s="29">
        <v>8052</v>
      </c>
      <c r="AD21" s="29">
        <v>1677</v>
      </c>
      <c r="AE21" s="29">
        <v>38866</v>
      </c>
      <c r="AF21" s="29">
        <v>67440</v>
      </c>
      <c r="AG21" s="29"/>
      <c r="AH21" s="29">
        <v>10479</v>
      </c>
      <c r="AI21" s="29">
        <v>11176</v>
      </c>
      <c r="AJ21" s="29">
        <v>2307</v>
      </c>
      <c r="AK21" s="29">
        <v>39058</v>
      </c>
    </row>
    <row r="22" spans="1:37" s="4" customFormat="1" ht="47.25" x14ac:dyDescent="0.25">
      <c r="A22" s="12" t="s">
        <v>46</v>
      </c>
      <c r="B22" s="23">
        <v>49222</v>
      </c>
      <c r="C22" s="23">
        <v>1927</v>
      </c>
      <c r="D22" s="23">
        <v>464</v>
      </c>
      <c r="E22" s="23">
        <v>14437</v>
      </c>
      <c r="F22" s="23">
        <v>1198</v>
      </c>
      <c r="G22" s="23">
        <v>29705</v>
      </c>
      <c r="H22" s="23">
        <v>46769</v>
      </c>
      <c r="I22" s="23">
        <v>1694</v>
      </c>
      <c r="J22" s="23">
        <v>509</v>
      </c>
      <c r="K22" s="23">
        <v>16673</v>
      </c>
      <c r="L22" s="23">
        <v>1685</v>
      </c>
      <c r="M22" s="23">
        <v>25506</v>
      </c>
      <c r="N22" s="23">
        <v>59940</v>
      </c>
      <c r="O22" s="23">
        <v>1828</v>
      </c>
      <c r="P22" s="23">
        <v>608</v>
      </c>
      <c r="Q22" s="23">
        <v>28018</v>
      </c>
      <c r="R22" s="23">
        <v>2183</v>
      </c>
      <c r="S22" s="23">
        <v>26563</v>
      </c>
      <c r="T22" s="23">
        <v>68024</v>
      </c>
      <c r="U22" s="23">
        <v>1630</v>
      </c>
      <c r="V22" s="23">
        <v>703</v>
      </c>
      <c r="W22" s="23">
        <v>32879</v>
      </c>
      <c r="X22" s="23">
        <v>2737</v>
      </c>
      <c r="Y22" s="23">
        <v>29664</v>
      </c>
      <c r="Z22" s="29">
        <v>64019</v>
      </c>
      <c r="AA22" s="29">
        <v>2002</v>
      </c>
      <c r="AB22" s="29">
        <v>944</v>
      </c>
      <c r="AC22" s="29">
        <v>31506</v>
      </c>
      <c r="AD22" s="29">
        <v>2636</v>
      </c>
      <c r="AE22" s="29">
        <v>25828</v>
      </c>
      <c r="AF22" s="29">
        <v>75350</v>
      </c>
      <c r="AG22" s="29">
        <v>2026</v>
      </c>
      <c r="AH22" s="29">
        <v>1035</v>
      </c>
      <c r="AI22" s="29">
        <v>44135</v>
      </c>
      <c r="AJ22" s="29">
        <v>3716</v>
      </c>
      <c r="AK22" s="29">
        <v>23536</v>
      </c>
    </row>
    <row r="23" spans="1:37" s="4" customFormat="1" ht="63" x14ac:dyDescent="0.25">
      <c r="A23" s="12" t="s">
        <v>47</v>
      </c>
      <c r="B23" s="23">
        <v>22198</v>
      </c>
      <c r="C23" s="26"/>
      <c r="D23" s="23">
        <v>3720</v>
      </c>
      <c r="E23" s="23">
        <v>1319</v>
      </c>
      <c r="F23" s="23">
        <v>669</v>
      </c>
      <c r="G23" s="23">
        <v>14087</v>
      </c>
      <c r="H23" s="23">
        <v>20167</v>
      </c>
      <c r="I23" s="26"/>
      <c r="J23" s="23">
        <v>5623</v>
      </c>
      <c r="K23" s="23">
        <v>2885</v>
      </c>
      <c r="L23" s="23">
        <v>838</v>
      </c>
      <c r="M23" s="23">
        <v>9562</v>
      </c>
      <c r="N23" s="23">
        <v>21322</v>
      </c>
      <c r="O23" s="26"/>
      <c r="P23" s="23">
        <v>6114</v>
      </c>
      <c r="Q23" s="23">
        <v>2730</v>
      </c>
      <c r="R23" s="23">
        <v>818</v>
      </c>
      <c r="S23" s="23">
        <v>10490</v>
      </c>
      <c r="T23" s="23">
        <v>21596</v>
      </c>
      <c r="U23" s="23"/>
      <c r="V23" s="23">
        <v>6079</v>
      </c>
      <c r="W23" s="23">
        <v>3249</v>
      </c>
      <c r="X23" s="23">
        <v>896</v>
      </c>
      <c r="Y23" s="23">
        <v>10227</v>
      </c>
      <c r="Z23" s="29">
        <v>16186</v>
      </c>
      <c r="AA23" s="29"/>
      <c r="AB23" s="29">
        <v>4118</v>
      </c>
      <c r="AC23" s="29">
        <v>2984</v>
      </c>
      <c r="AD23" s="29">
        <v>922</v>
      </c>
      <c r="AE23" s="29">
        <v>7009</v>
      </c>
      <c r="AF23" s="29">
        <v>20718</v>
      </c>
      <c r="AG23" s="29"/>
      <c r="AH23" s="29">
        <v>5396</v>
      </c>
      <c r="AI23" s="29">
        <v>4359</v>
      </c>
      <c r="AJ23" s="29">
        <v>1386</v>
      </c>
      <c r="AK23" s="29">
        <v>8135</v>
      </c>
    </row>
    <row r="24" spans="1:37" s="4" customFormat="1" ht="31.5" x14ac:dyDescent="0.25">
      <c r="A24" s="12" t="s">
        <v>48</v>
      </c>
      <c r="B24" s="23">
        <v>1204</v>
      </c>
      <c r="C24" s="26"/>
      <c r="D24" s="23">
        <v>205</v>
      </c>
      <c r="E24" s="23">
        <v>173</v>
      </c>
      <c r="F24" s="23">
        <v>40</v>
      </c>
      <c r="G24" s="23">
        <v>736</v>
      </c>
      <c r="H24" s="23">
        <v>890</v>
      </c>
      <c r="I24" s="26"/>
      <c r="J24" s="23">
        <v>168</v>
      </c>
      <c r="K24" s="23">
        <v>220</v>
      </c>
      <c r="L24" s="23">
        <v>51</v>
      </c>
      <c r="M24" s="23">
        <v>430</v>
      </c>
      <c r="N24" s="23">
        <v>913</v>
      </c>
      <c r="O24" s="26"/>
      <c r="P24" s="23">
        <v>137</v>
      </c>
      <c r="Q24" s="23">
        <v>221</v>
      </c>
      <c r="R24" s="23">
        <v>55</v>
      </c>
      <c r="S24" s="23">
        <v>476</v>
      </c>
      <c r="T24" s="23">
        <v>957</v>
      </c>
      <c r="U24" s="23"/>
      <c r="V24" s="23">
        <v>140</v>
      </c>
      <c r="W24" s="23">
        <v>287</v>
      </c>
      <c r="X24" s="23">
        <v>88</v>
      </c>
      <c r="Y24" s="23">
        <v>413</v>
      </c>
      <c r="Z24" s="29">
        <v>1189</v>
      </c>
      <c r="AB24" s="29">
        <v>163</v>
      </c>
      <c r="AC24" s="29">
        <v>311</v>
      </c>
      <c r="AD24" s="29">
        <v>89</v>
      </c>
      <c r="AE24" s="29">
        <v>594</v>
      </c>
      <c r="AF24" s="29">
        <v>1350</v>
      </c>
      <c r="AG24" s="34"/>
      <c r="AH24" s="29">
        <v>154</v>
      </c>
      <c r="AI24" s="29">
        <v>457</v>
      </c>
      <c r="AJ24" s="29">
        <v>129</v>
      </c>
      <c r="AK24" s="29">
        <v>562</v>
      </c>
    </row>
    <row r="25" spans="1:37" x14ac:dyDescent="0.25">
      <c r="B25" s="20"/>
      <c r="C25" s="20"/>
      <c r="D25" s="20"/>
      <c r="E25" s="20"/>
      <c r="F25" s="20"/>
      <c r="G25" s="20"/>
      <c r="H25" s="21"/>
      <c r="I25" s="21"/>
      <c r="J25" s="21"/>
      <c r="K25" s="21"/>
      <c r="L25" s="21"/>
      <c r="M25" s="21">
        <f t="shared" ref="M25" si="0">SUM(M6:M24)</f>
        <v>302606</v>
      </c>
      <c r="N25" s="21">
        <f>SUM(N6:N24)</f>
        <v>1861269</v>
      </c>
      <c r="O25" s="21">
        <f t="shared" ref="O25:S25" si="1">SUM(O6:O24)</f>
        <v>520879</v>
      </c>
      <c r="P25" s="21">
        <f t="shared" si="1"/>
        <v>565783</v>
      </c>
      <c r="Q25" s="21">
        <f t="shared" si="1"/>
        <v>331322</v>
      </c>
      <c r="R25" s="21">
        <f t="shared" si="1"/>
        <v>80797</v>
      </c>
      <c r="S25" s="22">
        <f t="shared" si="1"/>
        <v>339746</v>
      </c>
      <c r="T25" s="21">
        <f>SUM(T6:T24)</f>
        <v>1859180</v>
      </c>
      <c r="U25" s="21">
        <f t="shared" ref="U25:V25" si="2">SUM(U6:U24)</f>
        <v>518980</v>
      </c>
      <c r="V25" s="21">
        <f t="shared" si="2"/>
        <v>524840</v>
      </c>
      <c r="W25" s="21"/>
      <c r="X25" s="21"/>
      <c r="Y25" s="21"/>
      <c r="Z25" s="21"/>
      <c r="AA25" s="21"/>
      <c r="AB25" s="21"/>
      <c r="AC25" s="21"/>
      <c r="AD25" s="21"/>
      <c r="AE25" s="21"/>
    </row>
  </sheetData>
  <mergeCells count="8">
    <mergeCell ref="AF3:AK3"/>
    <mergeCell ref="Z3:AE3"/>
    <mergeCell ref="T3:Y3"/>
    <mergeCell ref="A2:J2"/>
    <mergeCell ref="A3:A4"/>
    <mergeCell ref="B3:G3"/>
    <mergeCell ref="H3:M3"/>
    <mergeCell ref="N3:S3"/>
  </mergeCells>
  <hyperlinks>
    <hyperlink ref="A1" location="Содержание!B5" display="      К содержанию"/>
  </hyperlinks>
  <printOptions gridLines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Виноградова Ольга Сергеевна</cp:lastModifiedBy>
  <cp:lastPrinted>2024-04-18T09:32:13Z</cp:lastPrinted>
  <dcterms:created xsi:type="dcterms:W3CDTF">2021-04-08T10:35:45Z</dcterms:created>
  <dcterms:modified xsi:type="dcterms:W3CDTF">2024-04-19T09:58:48Z</dcterms:modified>
</cp:coreProperties>
</file>